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80"/>
  <c r="AB76"/>
  <c r="AB72"/>
  <c r="AB64"/>
  <c r="AB56"/>
  <c r="AB40"/>
  <c r="AB36"/>
  <c r="AB89"/>
  <c r="AB81"/>
  <c r="AB97" i="62"/>
  <c r="AB93"/>
  <c r="AB69"/>
  <c r="AB65"/>
  <c r="AB57"/>
  <c r="AB53"/>
  <c r="AB45"/>
  <c r="AB41"/>
  <c r="AB37"/>
  <c r="AB52"/>
  <c r="AB96" i="61"/>
  <c r="AB92"/>
  <c r="AB64"/>
  <c r="AB60"/>
  <c r="AB48"/>
  <c r="AB44"/>
  <c r="AB40"/>
  <c r="AB36"/>
  <c r="AB32"/>
  <c r="AB16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U41"/>
  <c r="F41"/>
  <c r="U40"/>
  <c r="F40"/>
  <c r="U39"/>
  <c r="F39"/>
  <c r="U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46" i="56" l="1"/>
  <c r="F24"/>
  <c r="F84" i="55"/>
  <c r="F90" i="57"/>
  <c r="F76"/>
  <c r="F12" i="58"/>
  <c r="F20" i="61"/>
  <c r="F12"/>
  <c r="F90" i="62"/>
  <c r="F88"/>
  <c r="F86"/>
  <c r="F54"/>
  <c r="F30"/>
  <c r="F20"/>
  <c r="F98" i="63"/>
  <c r="F28"/>
  <c r="C99"/>
  <c r="C99" i="56"/>
  <c r="F40"/>
  <c r="F44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V47"/>
  <c r="V24"/>
  <c r="V87"/>
  <c r="O98"/>
  <c r="V24" i="56"/>
  <c r="V26"/>
  <c r="O35"/>
  <c r="V40"/>
  <c r="V42"/>
  <c r="O51"/>
  <c r="V40" i="57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V3" i="55"/>
  <c r="V66"/>
  <c r="V82"/>
  <c r="O15" i="56"/>
  <c r="O47"/>
  <c r="V52"/>
  <c r="V59"/>
  <c r="V28" i="55"/>
  <c r="V44"/>
  <c r="V60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61"/>
  <c r="O69"/>
  <c r="O77"/>
  <c r="O86" i="55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54"/>
  <c r="V70"/>
  <c r="V73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33"/>
  <c r="V45"/>
  <c r="V49"/>
  <c r="V53"/>
  <c r="V57"/>
  <c r="V61"/>
  <c r="V69"/>
  <c r="V73"/>
  <c r="V77"/>
  <c r="V81"/>
  <c r="V85"/>
  <c r="V89"/>
  <c r="V97"/>
  <c r="N3" i="57"/>
  <c r="N3" i="56"/>
  <c r="G88" i="57"/>
  <c r="N90"/>
  <c r="F91"/>
  <c r="K99" i="58"/>
  <c r="U99"/>
  <c r="F9"/>
  <c r="F17"/>
  <c r="V26"/>
  <c r="O26"/>
  <c r="V42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27"/>
  <c r="O65" i="58"/>
  <c r="O38" i="55"/>
  <c r="O86" i="56"/>
  <c r="O70" i="55"/>
  <c r="O62"/>
  <c r="O46"/>
  <c r="O30"/>
  <c r="O93" i="56"/>
  <c r="O78"/>
  <c r="O62"/>
  <c r="O66"/>
  <c r="O54"/>
  <c r="O46"/>
  <c r="O30"/>
  <c r="O26"/>
  <c r="O10"/>
  <c r="O78" i="55"/>
  <c r="O74"/>
  <c r="O66"/>
  <c r="V93" i="56"/>
  <c r="V18"/>
  <c r="O94"/>
  <c r="O70"/>
  <c r="V37"/>
  <c r="O29"/>
  <c r="O25"/>
  <c r="V16" i="55"/>
  <c r="O65" i="56"/>
  <c r="O57"/>
  <c r="O36"/>
  <c r="G67" i="55"/>
  <c r="V67" s="1"/>
  <c r="G59"/>
  <c r="V59" s="1"/>
  <c r="V51"/>
  <c r="G32"/>
  <c r="O14"/>
  <c r="O12"/>
  <c r="O25" i="58"/>
  <c r="G54" i="57"/>
  <c r="V54" s="1"/>
  <c r="G18"/>
  <c r="O18" s="1"/>
  <c r="O93" i="58"/>
  <c r="O57"/>
  <c r="O45"/>
  <c r="G90" i="57"/>
  <c r="V90" s="1"/>
  <c r="G78"/>
  <c r="V7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3" i="58"/>
  <c r="O77" i="57"/>
  <c r="O4" i="56"/>
  <c r="O67" i="55"/>
  <c r="O59"/>
  <c r="O32"/>
  <c r="V32"/>
  <c r="O49"/>
  <c r="O11" i="58"/>
  <c r="O54" i="57"/>
  <c r="V18"/>
  <c r="O5"/>
  <c r="O78"/>
  <c r="V6"/>
  <c r="O9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Q89" i="78"/>
  <c r="J50"/>
  <c r="N56"/>
  <c r="Q62"/>
  <c r="B9"/>
  <c r="J19"/>
  <c r="K62"/>
  <c r="O55"/>
  <c r="L19"/>
  <c r="G59"/>
  <c r="N82"/>
  <c r="G31"/>
  <c r="H38"/>
  <c r="I87"/>
  <c r="L56"/>
  <c r="G49"/>
  <c r="G56"/>
  <c r="B15"/>
  <c r="K82"/>
  <c r="G17"/>
  <c r="G45"/>
  <c r="Q43"/>
  <c r="P19"/>
  <c r="Q21"/>
  <c r="O18"/>
  <c r="L49"/>
  <c r="Q63"/>
  <c r="Q39"/>
  <c r="I74"/>
  <c r="B19"/>
  <c r="N37"/>
  <c r="Q85"/>
  <c r="K84"/>
  <c r="G53"/>
  <c r="G41"/>
  <c r="Q29"/>
  <c r="I76"/>
  <c r="N87"/>
  <c r="I57"/>
  <c r="G95"/>
  <c r="O24"/>
  <c r="B79"/>
  <c r="G52"/>
  <c r="Q59"/>
  <c r="L64"/>
  <c r="Q93"/>
  <c r="Q94"/>
  <c r="J32"/>
  <c r="P43"/>
  <c r="Q42"/>
  <c r="P4"/>
  <c r="N51"/>
  <c r="L28"/>
  <c r="L94"/>
  <c r="K35"/>
  <c r="K12"/>
  <c r="L8"/>
  <c r="Q13"/>
  <c r="Q68"/>
  <c r="K83"/>
  <c r="J9"/>
  <c r="K60"/>
  <c r="G2"/>
  <c r="B86"/>
  <c r="I64"/>
  <c r="P41"/>
  <c r="B38"/>
  <c r="L85"/>
  <c r="O5"/>
  <c r="B37"/>
  <c r="G57"/>
  <c r="B58"/>
  <c r="P91"/>
  <c r="I18"/>
  <c r="J90"/>
  <c r="G70"/>
  <c r="G48"/>
  <c r="B87"/>
  <c r="J96"/>
  <c r="N27"/>
  <c r="G25"/>
  <c r="P38"/>
  <c r="O86"/>
  <c r="J93"/>
  <c r="J79"/>
  <c r="B26"/>
  <c r="Q44"/>
  <c r="L96"/>
  <c r="J26"/>
  <c r="Q61"/>
  <c r="H84"/>
  <c r="I71"/>
  <c r="P54"/>
  <c r="H30"/>
  <c r="K53"/>
  <c r="H17"/>
  <c r="P59"/>
  <c r="P76"/>
  <c r="P85"/>
  <c r="G12"/>
  <c r="P17"/>
  <c r="J31"/>
  <c r="K88"/>
  <c r="O6"/>
  <c r="Q38"/>
  <c r="G65"/>
  <c r="H56"/>
  <c r="G10"/>
  <c r="K54"/>
  <c r="K43"/>
  <c r="I48"/>
  <c r="N5"/>
  <c r="K92"/>
  <c r="B82"/>
  <c r="G46"/>
  <c r="P97"/>
  <c r="I51"/>
  <c r="O74"/>
  <c r="H94"/>
  <c r="O35"/>
  <c r="Q40"/>
  <c r="I22"/>
  <c r="K59"/>
  <c r="L90"/>
  <c r="L21"/>
  <c r="H24"/>
  <c r="H33"/>
  <c r="H8"/>
  <c r="H91"/>
  <c r="G24"/>
  <c r="N80"/>
  <c r="I60"/>
  <c r="N77"/>
  <c r="O71"/>
  <c r="L92"/>
  <c r="K3"/>
  <c r="H41"/>
  <c r="B45"/>
  <c r="O87"/>
  <c r="I24"/>
  <c r="H4"/>
  <c r="L17"/>
  <c r="J45"/>
  <c r="Q37"/>
  <c r="O67"/>
  <c r="P11"/>
  <c r="B81"/>
  <c r="K6"/>
  <c r="G15"/>
  <c r="J58"/>
  <c r="J60"/>
  <c r="G3"/>
  <c r="I52"/>
  <c r="N31"/>
  <c r="I84"/>
  <c r="K48"/>
  <c r="P98"/>
  <c r="H6"/>
  <c r="Q22"/>
  <c r="P32"/>
  <c r="H96"/>
  <c r="L75"/>
  <c r="P87"/>
  <c r="B12"/>
  <c r="B75"/>
  <c r="I75"/>
  <c r="P88"/>
  <c r="N36"/>
  <c r="G61"/>
  <c r="L18"/>
  <c r="Q51"/>
  <c r="P51"/>
  <c r="I10"/>
  <c r="K14"/>
  <c r="Q34"/>
  <c r="B27"/>
  <c r="G89"/>
  <c r="H88"/>
  <c r="O85"/>
  <c r="O68"/>
  <c r="B96"/>
  <c r="K45"/>
  <c r="H85"/>
  <c r="L24"/>
  <c r="L26"/>
  <c r="B76"/>
  <c r="J57"/>
  <c r="I98"/>
  <c r="L67"/>
  <c r="I38"/>
  <c r="K42"/>
  <c r="L88"/>
  <c r="B94"/>
  <c r="N71"/>
  <c r="O70"/>
  <c r="L80"/>
  <c r="J3"/>
  <c r="P56"/>
  <c r="G63"/>
  <c r="H69"/>
  <c r="B43"/>
  <c r="I69"/>
  <c r="B16"/>
  <c r="K32"/>
  <c r="I61"/>
  <c r="G88"/>
  <c r="Q49"/>
  <c r="J77"/>
  <c r="K80"/>
  <c r="B55"/>
  <c r="K75"/>
  <c r="L68"/>
  <c r="Q72"/>
  <c r="N59"/>
  <c r="I47"/>
  <c r="G32"/>
  <c r="G73"/>
  <c r="P80"/>
  <c r="J16"/>
  <c r="Q36"/>
  <c r="N53"/>
  <c r="H42"/>
  <c r="P93"/>
  <c r="O15"/>
  <c r="B5"/>
  <c r="H3"/>
  <c r="N69"/>
  <c r="O64"/>
  <c r="N92"/>
  <c r="K44"/>
  <c r="B46"/>
  <c r="G60"/>
  <c r="N39"/>
  <c r="K64"/>
  <c r="N47"/>
  <c r="B3"/>
  <c r="K27"/>
  <c r="K91"/>
  <c r="G4"/>
  <c r="Q92"/>
  <c r="P16"/>
  <c r="B73"/>
  <c r="O66"/>
  <c r="N83"/>
  <c r="B67"/>
  <c r="P46"/>
  <c r="L15"/>
  <c r="L87"/>
  <c r="G85"/>
  <c r="B28"/>
  <c r="B17"/>
  <c r="J87"/>
  <c r="P44"/>
  <c r="L41"/>
  <c r="P48"/>
  <c r="O22"/>
  <c r="O58"/>
  <c r="J42"/>
  <c r="H37"/>
  <c r="B4"/>
  <c r="K65"/>
  <c r="H66"/>
  <c r="K28"/>
  <c r="B95"/>
  <c r="Q81"/>
  <c r="P42"/>
  <c r="H67"/>
  <c r="H10"/>
  <c r="P75"/>
  <c r="G64"/>
  <c r="O69"/>
  <c r="J41"/>
  <c r="L55"/>
  <c r="L25"/>
  <c r="O37"/>
  <c r="H19"/>
  <c r="H79"/>
  <c r="B36"/>
  <c r="L4"/>
  <c r="O81"/>
  <c r="H51"/>
  <c r="H21"/>
  <c r="J52"/>
  <c r="J68"/>
  <c r="N57"/>
  <c r="I72"/>
  <c r="H60"/>
  <c r="K33"/>
  <c r="B71"/>
  <c r="H72"/>
  <c r="J30"/>
  <c r="G74"/>
  <c r="Q17"/>
  <c r="B77"/>
  <c r="O36"/>
  <c r="N85"/>
  <c r="P90"/>
  <c r="G30"/>
  <c r="L33"/>
  <c r="L57"/>
  <c r="B53"/>
  <c r="Q19"/>
  <c r="L93"/>
  <c r="G38"/>
  <c r="B51"/>
  <c r="J81"/>
  <c r="H28"/>
  <c r="N81"/>
  <c r="L37"/>
  <c r="J54"/>
  <c r="B62"/>
  <c r="Q55"/>
  <c r="Q15"/>
  <c r="Q73"/>
  <c r="N14"/>
  <c r="O78"/>
  <c r="I23"/>
  <c r="G67"/>
  <c r="P72"/>
  <c r="G43"/>
  <c r="B66"/>
  <c r="I27"/>
  <c r="K29"/>
  <c r="B98"/>
  <c r="O29"/>
  <c r="N4"/>
  <c r="H34"/>
  <c r="N19"/>
  <c r="K23"/>
  <c r="N65"/>
  <c r="N23"/>
  <c r="K69"/>
  <c r="J91"/>
  <c r="I97"/>
  <c r="B47"/>
  <c r="Q76"/>
  <c r="K15"/>
  <c r="P31"/>
  <c r="B23"/>
  <c r="O82"/>
  <c r="Q77"/>
  <c r="Q83"/>
  <c r="N25"/>
  <c r="J76"/>
  <c r="N17"/>
  <c r="J75"/>
  <c r="L6"/>
  <c r="L31"/>
  <c r="K26"/>
  <c r="K61"/>
  <c r="P60"/>
  <c r="P71"/>
  <c r="J15"/>
  <c r="I58"/>
  <c r="O39"/>
  <c r="B72"/>
  <c r="H54"/>
  <c r="O21"/>
  <c r="H5"/>
  <c r="Q96"/>
  <c r="N96"/>
  <c r="I16"/>
  <c r="H20"/>
  <c r="H74"/>
  <c r="K20"/>
  <c r="P30"/>
  <c r="N15"/>
  <c r="G20"/>
  <c r="K96"/>
  <c r="G94"/>
  <c r="J56"/>
  <c r="N88"/>
  <c r="K10"/>
  <c r="K87"/>
  <c r="L73"/>
  <c r="O34"/>
  <c r="H29"/>
  <c r="N97"/>
  <c r="I34"/>
  <c r="K55"/>
  <c r="I54"/>
  <c r="I94"/>
  <c r="J98"/>
  <c r="B80"/>
  <c r="P18"/>
  <c r="P14"/>
  <c r="L22"/>
  <c r="L27"/>
  <c r="P5"/>
  <c r="L65"/>
  <c r="O94"/>
  <c r="P64"/>
  <c r="B84"/>
  <c r="G5"/>
  <c r="P20"/>
  <c r="I55"/>
  <c r="J95"/>
  <c r="H46"/>
  <c r="Q46"/>
  <c r="B11"/>
  <c r="K74"/>
  <c r="N43"/>
  <c r="J59"/>
  <c r="I36"/>
  <c r="L48"/>
  <c r="O16"/>
  <c r="N45"/>
  <c r="Q4"/>
  <c r="L59"/>
  <c r="G8"/>
  <c r="O20"/>
  <c r="L84"/>
  <c r="K76"/>
  <c r="H55"/>
  <c r="K52"/>
  <c r="P10"/>
  <c r="K50"/>
  <c r="H14"/>
  <c r="I82"/>
  <c r="B74"/>
  <c r="L34"/>
  <c r="L10"/>
  <c r="P65"/>
  <c r="Q25"/>
  <c r="I68"/>
  <c r="N98"/>
  <c r="L98"/>
  <c r="J74"/>
  <c r="K72"/>
  <c r="G66"/>
  <c r="K19"/>
  <c r="L11"/>
  <c r="O50"/>
  <c r="L82"/>
  <c r="L43"/>
  <c r="H50"/>
  <c r="I88"/>
  <c r="Q97"/>
  <c r="L38"/>
  <c r="O11"/>
  <c r="J61"/>
  <c r="I62"/>
  <c r="P39"/>
  <c r="O60"/>
  <c r="J4"/>
  <c r="O8"/>
  <c r="H64"/>
  <c r="G23"/>
  <c r="H76"/>
  <c r="L46"/>
  <c r="P47"/>
  <c r="H77"/>
  <c r="H47"/>
  <c r="H98"/>
  <c r="K79"/>
  <c r="O40"/>
  <c r="N90"/>
  <c r="L16"/>
  <c r="I31"/>
  <c r="I92"/>
  <c r="N29"/>
  <c r="B30"/>
  <c r="I8"/>
  <c r="I37"/>
  <c r="J5"/>
  <c r="H80"/>
  <c r="G7"/>
  <c r="G55"/>
  <c r="O80"/>
  <c r="O13"/>
  <c r="G42"/>
  <c r="G62"/>
  <c r="P3"/>
  <c r="P29"/>
  <c r="O17"/>
  <c r="B8"/>
  <c r="J22"/>
  <c r="G21"/>
  <c r="H65"/>
  <c r="Q69"/>
  <c r="G78"/>
  <c r="K63"/>
  <c r="Q67"/>
  <c r="K46"/>
  <c r="L91"/>
  <c r="P7"/>
  <c r="C1"/>
  <c r="P79"/>
  <c r="J38"/>
  <c r="H39"/>
  <c r="K47"/>
  <c r="J97"/>
  <c r="N3"/>
  <c r="I35"/>
  <c r="N16"/>
  <c r="Q50"/>
  <c r="O96"/>
  <c r="Q65"/>
  <c r="N6"/>
  <c r="P92"/>
  <c r="Q30"/>
  <c r="Q66"/>
  <c r="I30"/>
  <c r="L44"/>
  <c r="K25"/>
  <c r="G16"/>
  <c r="B49"/>
  <c r="L70"/>
  <c r="P40"/>
  <c r="O75"/>
  <c r="I63"/>
  <c r="J47"/>
  <c r="H16"/>
  <c r="B56"/>
  <c r="K5"/>
  <c r="K89"/>
  <c r="B97"/>
  <c r="O47"/>
  <c r="I32"/>
  <c r="O61"/>
  <c r="I3"/>
  <c r="K31"/>
  <c r="N72"/>
  <c r="G58"/>
  <c r="Q56"/>
  <c r="B24"/>
  <c r="O51"/>
  <c r="J82"/>
  <c r="H70"/>
  <c r="J55"/>
  <c r="J18"/>
  <c r="I65"/>
  <c r="J88"/>
  <c r="H52"/>
  <c r="J64"/>
  <c r="P34"/>
  <c r="N93"/>
  <c r="L60"/>
  <c r="G28"/>
  <c r="P13"/>
  <c r="I78"/>
  <c r="O65"/>
  <c r="N28"/>
  <c r="I96"/>
  <c r="K68"/>
  <c r="Q98"/>
  <c r="I45"/>
  <c r="O76"/>
  <c r="G68"/>
  <c r="N20"/>
  <c r="L36"/>
  <c r="Q79"/>
  <c r="L61"/>
  <c r="B18"/>
  <c r="L86"/>
  <c r="O9"/>
  <c r="H44"/>
  <c r="K4"/>
  <c r="J53"/>
  <c r="I15"/>
  <c r="P66"/>
  <c r="K36"/>
  <c r="H2"/>
  <c r="G80"/>
  <c r="Q24"/>
  <c r="N73"/>
  <c r="G82"/>
  <c r="O10"/>
  <c r="N32"/>
  <c r="B13"/>
  <c r="L52"/>
  <c r="Q7"/>
  <c r="O45"/>
  <c r="K51"/>
  <c r="I43"/>
  <c r="K7"/>
  <c r="Q3"/>
  <c r="B29"/>
  <c r="K38"/>
  <c r="H27"/>
  <c r="H18"/>
  <c r="Q12"/>
  <c r="N42"/>
  <c r="J7"/>
  <c r="L71"/>
  <c r="G14"/>
  <c r="N8"/>
  <c r="H73"/>
  <c r="J69"/>
  <c r="O7"/>
  <c r="N18"/>
  <c r="H25"/>
  <c r="I25"/>
  <c r="I28"/>
  <c r="G27"/>
  <c r="H97"/>
  <c r="H62"/>
  <c r="G50"/>
  <c r="J24"/>
  <c r="H23"/>
  <c r="I42"/>
  <c r="H48"/>
  <c r="N24"/>
  <c r="O77"/>
  <c r="G81"/>
  <c r="K95"/>
  <c r="B33"/>
  <c r="G18"/>
  <c r="B83"/>
  <c r="P28"/>
  <c r="J72"/>
  <c r="Q60"/>
  <c r="N40"/>
  <c r="D1"/>
  <c r="G71"/>
  <c r="B52"/>
  <c r="G26"/>
  <c r="O95"/>
  <c r="Q35"/>
  <c r="J37"/>
  <c r="E1"/>
  <c r="J63"/>
  <c r="K16"/>
  <c r="B78"/>
  <c r="I9"/>
  <c r="N74"/>
  <c r="L95"/>
  <c r="H12"/>
  <c r="I13"/>
  <c r="H75"/>
  <c r="H78"/>
  <c r="L79"/>
  <c r="Q8"/>
  <c r="I6"/>
  <c r="J35"/>
  <c r="L89"/>
  <c r="P57"/>
  <c r="N13"/>
  <c r="J89"/>
  <c r="O88"/>
  <c r="K37"/>
  <c r="O31"/>
  <c r="J67"/>
  <c r="P89"/>
  <c r="P35"/>
  <c r="H86"/>
  <c r="P52"/>
  <c r="K81"/>
  <c r="N66"/>
  <c r="G22"/>
  <c r="P83"/>
  <c r="O83"/>
  <c r="Q91"/>
  <c r="J86"/>
  <c r="J92"/>
  <c r="J28"/>
  <c r="I56"/>
  <c r="P49"/>
  <c r="P53"/>
  <c r="N61"/>
  <c r="J34"/>
  <c r="I73"/>
  <c r="P22"/>
  <c r="L62"/>
  <c r="L42"/>
  <c r="O33"/>
  <c r="Q80"/>
  <c r="N89"/>
  <c r="L14"/>
  <c r="J33"/>
  <c r="I17"/>
  <c r="J23"/>
  <c r="B42"/>
  <c r="G29"/>
  <c r="B6"/>
  <c r="Q32"/>
  <c r="P37"/>
  <c r="O46"/>
  <c r="H45"/>
  <c r="L3"/>
  <c r="G79"/>
  <c r="I46"/>
  <c r="O97"/>
  <c r="K78"/>
  <c r="P36"/>
  <c r="B40"/>
  <c r="H89"/>
  <c r="G76"/>
  <c r="B25"/>
  <c r="B93"/>
  <c r="L51"/>
  <c r="Q23"/>
  <c r="J12"/>
  <c r="L7"/>
  <c r="O57"/>
  <c r="K17"/>
  <c r="Q70"/>
  <c r="O30"/>
  <c r="Q10"/>
  <c r="G77"/>
  <c r="H15"/>
  <c r="H81"/>
  <c r="N35"/>
  <c r="L53"/>
  <c r="H87"/>
  <c r="O89"/>
  <c r="G47"/>
  <c r="H49"/>
  <c r="N52"/>
  <c r="Q11"/>
  <c r="P27"/>
  <c r="I26"/>
  <c r="N9"/>
  <c r="I81"/>
  <c r="P70"/>
  <c r="Q48"/>
  <c r="K41"/>
  <c r="N44"/>
  <c r="P12"/>
  <c r="J14"/>
  <c r="P26"/>
  <c r="L29"/>
  <c r="G51"/>
  <c r="J21"/>
  <c r="J8"/>
  <c r="O59"/>
  <c r="Q78"/>
  <c r="O49"/>
  <c r="P15"/>
  <c r="P95"/>
  <c r="H11"/>
  <c r="K70"/>
  <c r="P9"/>
  <c r="P73"/>
  <c r="G83"/>
  <c r="O62"/>
  <c r="K66"/>
  <c r="N48"/>
  <c r="K56"/>
  <c r="G98"/>
  <c r="I85"/>
  <c r="J40"/>
  <c r="B63"/>
  <c r="L32"/>
  <c r="B57"/>
  <c r="Q75"/>
  <c r="G37"/>
  <c r="I41"/>
  <c r="Q6"/>
  <c r="Q52"/>
  <c r="Q88"/>
  <c r="F1"/>
  <c r="G44"/>
  <c r="B35"/>
  <c r="O90"/>
  <c r="J25"/>
  <c r="B7"/>
  <c r="P63"/>
  <c r="P69"/>
  <c r="K90"/>
  <c r="G9"/>
  <c r="Q20"/>
  <c r="J46"/>
  <c r="J66"/>
  <c r="I86"/>
  <c r="P62"/>
  <c r="P58"/>
  <c r="O54"/>
  <c r="K86"/>
  <c r="J13"/>
  <c r="J43"/>
  <c r="H43"/>
  <c r="O27"/>
  <c r="G35"/>
  <c r="K94"/>
  <c r="Q64"/>
  <c r="G84"/>
  <c r="N76"/>
  <c r="I93"/>
  <c r="N55"/>
  <c r="N41"/>
  <c r="K73"/>
  <c r="Q57"/>
  <c r="H32"/>
  <c r="P68"/>
  <c r="O32"/>
  <c r="Q18"/>
  <c r="K49"/>
  <c r="K71"/>
  <c r="I79"/>
  <c r="N64"/>
  <c r="B85"/>
  <c r="P23"/>
  <c r="G86"/>
  <c r="K13"/>
  <c r="B69"/>
  <c r="Q82"/>
  <c r="L54"/>
  <c r="H7"/>
  <c r="K57"/>
  <c r="G91"/>
  <c r="N67"/>
  <c r="J65"/>
  <c r="G96"/>
  <c r="K11"/>
  <c r="P86"/>
  <c r="P61"/>
  <c r="I40"/>
  <c r="O12"/>
  <c r="I59"/>
  <c r="N75"/>
  <c r="J73"/>
  <c r="B32"/>
  <c r="P74"/>
  <c r="Q14"/>
  <c r="I11"/>
  <c r="N50"/>
  <c r="K58"/>
  <c r="N38"/>
  <c r="B50"/>
  <c r="K22"/>
  <c r="L5"/>
  <c r="J78"/>
  <c r="O28"/>
  <c r="N79"/>
  <c r="Q95"/>
  <c r="G72"/>
  <c r="H9"/>
  <c r="P45"/>
  <c r="B61"/>
  <c r="L74"/>
  <c r="B39"/>
  <c r="I89"/>
  <c r="O25"/>
  <c r="L45"/>
  <c r="O4"/>
  <c r="L9"/>
  <c r="G19"/>
  <c r="O23"/>
  <c r="J10"/>
  <c r="O63"/>
  <c r="I33"/>
  <c r="L72"/>
  <c r="O26"/>
  <c r="J62"/>
  <c r="K97"/>
  <c r="I77"/>
  <c r="B21"/>
  <c r="B65"/>
  <c r="Q31"/>
  <c r="K40"/>
  <c r="G6"/>
  <c r="O92"/>
  <c r="P25"/>
  <c r="P24"/>
  <c r="H13"/>
  <c r="Q28"/>
  <c r="H93"/>
  <c r="B44"/>
  <c r="B20"/>
  <c r="J84"/>
  <c r="B14"/>
  <c r="I5"/>
  <c r="J44"/>
  <c r="I14"/>
  <c r="I21"/>
  <c r="J94"/>
  <c r="Q26"/>
  <c r="K8"/>
  <c r="O3"/>
  <c r="K21"/>
  <c r="B31"/>
  <c r="L13"/>
  <c r="K30"/>
  <c r="J70"/>
  <c r="Q47"/>
  <c r="O44"/>
  <c r="I19"/>
  <c r="Q58"/>
  <c r="N63"/>
  <c r="G36"/>
  <c r="O42"/>
  <c r="O38"/>
  <c r="Q84"/>
  <c r="I83"/>
  <c r="L97"/>
  <c r="B2"/>
  <c r="N22"/>
  <c r="H22"/>
  <c r="Q33"/>
  <c r="L39"/>
  <c r="N12"/>
  <c r="J39"/>
  <c r="I53"/>
  <c r="H61"/>
  <c r="P82"/>
  <c r="L12"/>
  <c r="H40"/>
  <c r="I29"/>
  <c r="O72"/>
  <c r="Q27"/>
  <c r="O52"/>
  <c r="I66"/>
  <c r="Q71"/>
  <c r="P96"/>
  <c r="H53"/>
  <c r="L50"/>
  <c r="I4"/>
  <c r="N33"/>
  <c r="H35"/>
  <c r="L81"/>
  <c r="B89"/>
  <c r="O98"/>
  <c r="N30"/>
  <c r="L77"/>
  <c r="G54"/>
  <c r="Q90"/>
  <c r="Q87"/>
  <c r="K39"/>
  <c r="N54"/>
  <c r="O91"/>
  <c r="N91"/>
  <c r="B88"/>
  <c r="G75"/>
  <c r="L66"/>
  <c r="K34"/>
  <c r="P6"/>
  <c r="L23"/>
  <c r="O84"/>
  <c r="L40"/>
  <c r="B10"/>
  <c r="I12"/>
  <c r="P21"/>
  <c r="G97"/>
  <c r="L69"/>
  <c r="P50"/>
  <c r="J17"/>
  <c r="O14"/>
  <c r="G40"/>
  <c r="H92"/>
  <c r="J11"/>
  <c r="I39"/>
  <c r="H58"/>
  <c r="N10"/>
  <c r="O41"/>
  <c r="I20"/>
  <c r="Q53"/>
  <c r="L35"/>
  <c r="Q41"/>
  <c r="I67"/>
  <c r="K98"/>
  <c r="B34"/>
  <c r="H31"/>
  <c r="O79"/>
  <c r="G13"/>
  <c r="Q5"/>
  <c r="Q45"/>
  <c r="G93"/>
  <c r="N95"/>
  <c r="H26"/>
  <c r="J85"/>
  <c r="B22"/>
  <c r="G90"/>
  <c r="N62"/>
  <c r="P77"/>
  <c r="L76"/>
  <c r="N70"/>
  <c r="N26"/>
  <c r="L20"/>
  <c r="J36"/>
  <c r="Q74"/>
  <c r="O56"/>
  <c r="B41"/>
  <c r="B60"/>
  <c r="N58"/>
  <c r="J51"/>
  <c r="H83"/>
  <c r="I90"/>
  <c r="O53"/>
  <c r="L47"/>
  <c r="G69"/>
  <c r="P84"/>
  <c r="P33"/>
  <c r="O48"/>
  <c r="H59"/>
  <c r="J71"/>
  <c r="L83"/>
  <c r="O73"/>
  <c r="H68"/>
  <c r="G11"/>
  <c r="B64"/>
  <c r="B48"/>
  <c r="G34"/>
  <c r="N46"/>
  <c r="I7"/>
  <c r="B91"/>
  <c r="I80"/>
  <c r="J80"/>
  <c r="K24"/>
  <c r="L30"/>
  <c r="O93"/>
  <c r="I70"/>
  <c r="N84"/>
  <c r="O19"/>
  <c r="H95"/>
  <c r="I44"/>
  <c r="H82"/>
  <c r="I50"/>
  <c r="J20"/>
  <c r="B92"/>
  <c r="B54"/>
  <c r="B68"/>
  <c r="N34"/>
  <c r="G33"/>
  <c r="L58"/>
  <c r="G87"/>
  <c r="Q9"/>
  <c r="L63"/>
  <c r="B70"/>
  <c r="K93"/>
  <c r="L78"/>
  <c r="I95"/>
  <c r="J27"/>
  <c r="Q86"/>
  <c r="I49"/>
  <c r="P67"/>
  <c r="J6"/>
  <c r="P94"/>
  <c r="N68"/>
  <c r="I91"/>
  <c r="P81"/>
  <c r="N94"/>
  <c r="P78"/>
  <c r="B90"/>
  <c r="Q16"/>
  <c r="G39"/>
  <c r="H71"/>
  <c r="N49"/>
  <c r="K18"/>
  <c r="H57"/>
  <c r="J29"/>
  <c r="B59"/>
  <c r="Q54"/>
  <c r="P8"/>
  <c r="K9"/>
  <c r="P55"/>
  <c r="J48"/>
  <c r="G92"/>
  <c r="N21"/>
  <c r="K85"/>
  <c r="H90"/>
  <c r="K67"/>
  <c r="O43"/>
  <c r="N78"/>
  <c r="H63"/>
  <c r="N86"/>
  <c r="J49"/>
  <c r="N7"/>
  <c r="K77"/>
  <c r="N60"/>
  <c r="N11"/>
  <c r="H36"/>
  <c r="J83"/>
  <c r="R11" l="1"/>
  <c r="R60"/>
  <c r="R7"/>
  <c r="R86"/>
  <c r="R78"/>
  <c r="R21"/>
  <c r="D59"/>
  <c r="C59"/>
  <c r="F59"/>
  <c r="E59"/>
  <c r="R49"/>
  <c r="E90"/>
  <c r="C90"/>
  <c r="F90"/>
  <c r="D90"/>
  <c r="R94"/>
  <c r="M91"/>
  <c r="R68"/>
  <c r="M49"/>
  <c r="M95"/>
  <c r="F70"/>
  <c r="C70"/>
  <c r="E70"/>
  <c r="D70"/>
  <c r="R34"/>
  <c r="D68"/>
  <c r="C68"/>
  <c r="E68"/>
  <c r="F68"/>
  <c r="E54"/>
  <c r="D54"/>
  <c r="F54"/>
  <c r="C54"/>
  <c r="C92"/>
  <c r="F92"/>
  <c r="D92"/>
  <c r="E92"/>
  <c r="M50"/>
  <c r="M44"/>
  <c r="R84"/>
  <c r="M70"/>
  <c r="M80"/>
  <c r="E91"/>
  <c r="F91"/>
  <c r="D91"/>
  <c r="C91"/>
  <c r="M7"/>
  <c r="R46"/>
  <c r="C48"/>
  <c r="D48"/>
  <c r="E48"/>
  <c r="F48"/>
  <c r="D64"/>
  <c r="F64"/>
  <c r="C64"/>
  <c r="E64"/>
  <c r="M90"/>
  <c r="R58"/>
  <c r="C60"/>
  <c r="E60"/>
  <c r="D60"/>
  <c r="F60"/>
  <c r="E41"/>
  <c r="D41"/>
  <c r="C41"/>
  <c r="F41"/>
  <c r="R26"/>
  <c r="R70"/>
  <c r="R62"/>
  <c r="F22"/>
  <c r="D22"/>
  <c r="E22"/>
  <c r="C22"/>
  <c r="R95"/>
  <c r="D34"/>
  <c r="F34"/>
  <c r="E34"/>
  <c r="C34"/>
  <c r="M67"/>
  <c r="M20"/>
  <c r="R10"/>
  <c r="M39"/>
  <c r="M12"/>
  <c r="C10"/>
  <c r="D10"/>
  <c r="E10"/>
  <c r="F10"/>
  <c r="E88"/>
  <c r="C88"/>
  <c r="F88"/>
  <c r="D88"/>
  <c r="R91"/>
  <c r="R54"/>
  <c r="R30"/>
  <c r="F89"/>
  <c r="C89"/>
  <c r="D89"/>
  <c r="E89"/>
  <c r="R33"/>
  <c r="M4"/>
  <c r="M66"/>
  <c r="M29"/>
  <c r="M53"/>
  <c r="R12"/>
  <c r="R22"/>
  <c r="M83"/>
  <c r="R63"/>
  <c r="M19"/>
  <c r="D31"/>
  <c r="F31"/>
  <c r="C31"/>
  <c r="E31"/>
  <c r="O99"/>
  <c r="M21"/>
  <c r="M14"/>
  <c r="M5"/>
  <c r="F14"/>
  <c r="C14"/>
  <c r="D14"/>
  <c r="E14"/>
  <c r="D20"/>
  <c r="C20"/>
  <c r="E20"/>
  <c r="F20"/>
  <c r="C44"/>
  <c r="E44"/>
  <c r="F44"/>
  <c r="D44"/>
  <c r="F65"/>
  <c r="E65"/>
  <c r="C65"/>
  <c r="D65"/>
  <c r="F21"/>
  <c r="C21"/>
  <c r="D21"/>
  <c r="E21"/>
  <c r="M77"/>
  <c r="M33"/>
  <c r="M89"/>
  <c r="F39"/>
  <c r="D39"/>
  <c r="C39"/>
  <c r="E39"/>
  <c r="C61"/>
  <c r="E61"/>
  <c r="D61"/>
  <c r="F61"/>
  <c r="R79"/>
  <c r="E50"/>
  <c r="D50"/>
  <c r="C50"/>
  <c r="F50"/>
  <c r="R38"/>
  <c r="R50"/>
  <c r="M11"/>
  <c r="E32"/>
  <c r="C32"/>
  <c r="D32"/>
  <c r="F32"/>
  <c r="R75"/>
  <c r="M59"/>
  <c r="M40"/>
  <c r="R67"/>
  <c r="F69"/>
  <c r="E69"/>
  <c r="D69"/>
  <c r="C69"/>
  <c r="F85"/>
  <c r="D85"/>
  <c r="C85"/>
  <c r="E85"/>
  <c r="R64"/>
  <c r="M79"/>
  <c r="R41"/>
  <c r="R55"/>
  <c r="M93"/>
  <c r="R76"/>
  <c r="M86"/>
  <c r="D7"/>
  <c r="F7"/>
  <c r="C7"/>
  <c r="E7"/>
  <c r="C35"/>
  <c r="E35"/>
  <c r="D35"/>
  <c r="F35"/>
  <c r="M41"/>
  <c r="D57"/>
  <c r="E57"/>
  <c r="F57"/>
  <c r="C57"/>
  <c r="D63"/>
  <c r="C63"/>
  <c r="F63"/>
  <c r="E63"/>
  <c r="M85"/>
  <c r="R48"/>
  <c r="R44"/>
  <c r="M81"/>
  <c r="R9"/>
  <c r="M26"/>
  <c r="R52"/>
  <c r="R35"/>
  <c r="D93"/>
  <c r="E93"/>
  <c r="F93"/>
  <c r="C93"/>
  <c r="D25"/>
  <c r="C25"/>
  <c r="E25"/>
  <c r="F25"/>
  <c r="F40"/>
  <c r="C40"/>
  <c r="D40"/>
  <c r="E40"/>
  <c r="M46"/>
  <c r="L99"/>
  <c r="D6"/>
  <c r="E6"/>
  <c r="F6"/>
  <c r="C6"/>
  <c r="D42"/>
  <c r="C42"/>
  <c r="F42"/>
  <c r="E42"/>
  <c r="M17"/>
  <c r="R89"/>
  <c r="M73"/>
  <c r="R61"/>
  <c r="M56"/>
  <c r="R66"/>
  <c r="R13"/>
  <c r="M6"/>
  <c r="M13"/>
  <c r="R74"/>
  <c r="M9"/>
  <c r="F78"/>
  <c r="C78"/>
  <c r="D78"/>
  <c r="E78"/>
  <c r="F52"/>
  <c r="E52"/>
  <c r="D52"/>
  <c r="C52"/>
  <c r="R40"/>
  <c r="E83"/>
  <c r="C83"/>
  <c r="F83"/>
  <c r="D83"/>
  <c r="D33"/>
  <c r="C33"/>
  <c r="F33"/>
  <c r="E33"/>
  <c r="R24"/>
  <c r="M42"/>
  <c r="M28"/>
  <c r="M25"/>
  <c r="R18"/>
  <c r="R8"/>
  <c r="R42"/>
  <c r="F29"/>
  <c r="E29"/>
  <c r="C29"/>
  <c r="D29"/>
  <c r="Q99"/>
  <c r="M43"/>
  <c r="D13"/>
  <c r="C13"/>
  <c r="F13"/>
  <c r="E13"/>
  <c r="R32"/>
  <c r="R73"/>
  <c r="M15"/>
  <c r="E18"/>
  <c r="F18"/>
  <c r="D18"/>
  <c r="C18"/>
  <c r="R20"/>
  <c r="M45"/>
  <c r="M96"/>
  <c r="R28"/>
  <c r="M78"/>
  <c r="R93"/>
  <c r="M65"/>
  <c r="D24"/>
  <c r="C24"/>
  <c r="F24"/>
  <c r="E24"/>
  <c r="R72"/>
  <c r="M3"/>
  <c r="I99"/>
  <c r="M32"/>
  <c r="C97"/>
  <c r="F97"/>
  <c r="D97"/>
  <c r="E97"/>
  <c r="C56"/>
  <c r="E56"/>
  <c r="D56"/>
  <c r="F56"/>
  <c r="M63"/>
  <c r="D49"/>
  <c r="E49"/>
  <c r="C49"/>
  <c r="F49"/>
  <c r="M30"/>
  <c r="R6"/>
  <c r="R16"/>
  <c r="M35"/>
  <c r="N99"/>
  <c r="R3"/>
  <c r="C8"/>
  <c r="F8"/>
  <c r="E8"/>
  <c r="D8"/>
  <c r="P99"/>
  <c r="M37"/>
  <c r="M8"/>
  <c r="E30"/>
  <c r="C30"/>
  <c r="F30"/>
  <c r="D30"/>
  <c r="R29"/>
  <c r="M92"/>
  <c r="M31"/>
  <c r="R90"/>
  <c r="M62"/>
  <c r="M88"/>
  <c r="R98"/>
  <c r="M68"/>
  <c r="C74"/>
  <c r="E74"/>
  <c r="D74"/>
  <c r="F74"/>
  <c r="M82"/>
  <c r="R45"/>
  <c r="M36"/>
  <c r="R43"/>
  <c r="E11"/>
  <c r="D11"/>
  <c r="F11"/>
  <c r="C11"/>
  <c r="M55"/>
  <c r="C84"/>
  <c r="F84"/>
  <c r="E84"/>
  <c r="D84"/>
  <c r="F80"/>
  <c r="D80"/>
  <c r="E80"/>
  <c r="C80"/>
  <c r="M94"/>
  <c r="M54"/>
  <c r="M34"/>
  <c r="R97"/>
  <c r="R88"/>
  <c r="R15"/>
  <c r="M16"/>
  <c r="R96"/>
  <c r="D72"/>
  <c r="E72"/>
  <c r="C72"/>
  <c r="F72"/>
  <c r="M58"/>
  <c r="R17"/>
  <c r="R25"/>
  <c r="D23"/>
  <c r="C23"/>
  <c r="F23"/>
  <c r="E23"/>
  <c r="C47"/>
  <c r="E47"/>
  <c r="F47"/>
  <c r="D47"/>
  <c r="M97"/>
  <c r="R23"/>
  <c r="R65"/>
  <c r="R19"/>
  <c r="R4"/>
  <c r="E98"/>
  <c r="C98"/>
  <c r="D98"/>
  <c r="F98"/>
  <c r="M27"/>
  <c r="E66"/>
  <c r="D66"/>
  <c r="F66"/>
  <c r="C66"/>
  <c r="M23"/>
  <c r="R14"/>
  <c r="C62"/>
  <c r="D62"/>
  <c r="E62"/>
  <c r="F62"/>
  <c r="R81"/>
  <c r="C51"/>
  <c r="D51"/>
  <c r="F51"/>
  <c r="E51"/>
  <c r="D53"/>
  <c r="C53"/>
  <c r="F53"/>
  <c r="E53"/>
  <c r="R85"/>
  <c r="F77"/>
  <c r="D77"/>
  <c r="C77"/>
  <c r="E77"/>
  <c r="D71"/>
  <c r="C71"/>
  <c r="E71"/>
  <c r="F71"/>
  <c r="M72"/>
  <c r="R57"/>
  <c r="E36"/>
  <c r="F36"/>
  <c r="C36"/>
  <c r="D36"/>
  <c r="F95"/>
  <c r="C95"/>
  <c r="D95"/>
  <c r="E95"/>
  <c r="E4"/>
  <c r="D4"/>
  <c r="F4"/>
  <c r="C4"/>
  <c r="C17"/>
  <c r="F17"/>
  <c r="D17"/>
  <c r="E17"/>
  <c r="F28"/>
  <c r="C28"/>
  <c r="D28"/>
  <c r="E28"/>
  <c r="F67"/>
  <c r="D67"/>
  <c r="E67"/>
  <c r="C67"/>
  <c r="R83"/>
  <c r="C73"/>
  <c r="E73"/>
  <c r="D73"/>
  <c r="F73"/>
  <c r="E3"/>
  <c r="B99"/>
  <c r="D3"/>
  <c r="C3"/>
  <c r="F3"/>
  <c r="R47"/>
  <c r="R39"/>
  <c r="F46"/>
  <c r="D46"/>
  <c r="E46"/>
  <c r="C46"/>
  <c r="R92"/>
  <c r="R69"/>
  <c r="H99"/>
  <c r="D5"/>
  <c r="C5"/>
  <c r="F5"/>
  <c r="E5"/>
  <c r="R53"/>
  <c r="M47"/>
  <c r="R59"/>
  <c r="C55"/>
  <c r="F55"/>
  <c r="D55"/>
  <c r="E55"/>
  <c r="M61"/>
  <c r="E16"/>
  <c r="F16"/>
  <c r="D16"/>
  <c r="C16"/>
  <c r="M69"/>
  <c r="E43"/>
  <c r="C43"/>
  <c r="D43"/>
  <c r="F43"/>
  <c r="J99"/>
  <c r="R71"/>
  <c r="F94"/>
  <c r="D94"/>
  <c r="E94"/>
  <c r="C94"/>
  <c r="M38"/>
  <c r="M98"/>
  <c r="E76"/>
  <c r="C76"/>
  <c r="F76"/>
  <c r="D76"/>
  <c r="F96"/>
  <c r="D96"/>
  <c r="C96"/>
  <c r="E96"/>
  <c r="C27"/>
  <c r="D27"/>
  <c r="F27"/>
  <c r="E27"/>
  <c r="M10"/>
  <c r="R36"/>
  <c r="M75"/>
  <c r="E75"/>
  <c r="F75"/>
  <c r="D75"/>
  <c r="C75"/>
  <c r="E12"/>
  <c r="C12"/>
  <c r="F12"/>
  <c r="D12"/>
  <c r="M84"/>
  <c r="R31"/>
  <c r="M52"/>
  <c r="G99"/>
  <c r="E81"/>
  <c r="F81"/>
  <c r="C81"/>
  <c r="D81"/>
  <c r="M24"/>
  <c r="E45"/>
  <c r="D45"/>
  <c r="F45"/>
  <c r="C45"/>
  <c r="K99"/>
  <c r="R77"/>
  <c r="M60"/>
  <c r="R80"/>
  <c r="M22"/>
  <c r="M51"/>
  <c r="F82"/>
  <c r="C82"/>
  <c r="E82"/>
  <c r="D82"/>
  <c r="R5"/>
  <c r="M48"/>
  <c r="M71"/>
  <c r="E26"/>
  <c r="F26"/>
  <c r="D26"/>
  <c r="C26"/>
  <c r="R27"/>
  <c r="D87"/>
  <c r="E87"/>
  <c r="F87"/>
  <c r="C87"/>
  <c r="M18"/>
  <c r="C58"/>
  <c r="E58"/>
  <c r="D58"/>
  <c r="F58"/>
  <c r="D37"/>
  <c r="F37"/>
  <c r="C37"/>
  <c r="E37"/>
  <c r="C38"/>
  <c r="F38"/>
  <c r="D38"/>
  <c r="E38"/>
  <c r="M64"/>
  <c r="E86"/>
  <c r="F86"/>
  <c r="D86"/>
  <c r="C86"/>
  <c r="R51"/>
  <c r="D79"/>
  <c r="C79"/>
  <c r="E79"/>
  <c r="F79"/>
  <c r="M57"/>
  <c r="R87"/>
  <c r="M76"/>
  <c r="R37"/>
  <c r="E19"/>
  <c r="F19"/>
  <c r="D19"/>
  <c r="C19"/>
  <c r="M74"/>
  <c r="F15"/>
  <c r="D15"/>
  <c r="C15"/>
  <c r="E15"/>
  <c r="M87"/>
  <c r="R82"/>
  <c r="D9"/>
  <c r="F9"/>
  <c r="C9"/>
  <c r="E9"/>
  <c r="R56"/>
  <c r="T13" i="73"/>
  <c r="S14"/>
  <c r="D14" i="28" s="1"/>
  <c r="R14" i="73"/>
  <c r="D14" i="29" s="1"/>
  <c r="P14" i="73"/>
  <c r="D14" i="24" s="1"/>
  <c r="Q14" i="73"/>
  <c r="D14" i="26" s="1"/>
  <c r="K12" i="65"/>
  <c r="F99" i="78" l="1"/>
  <c r="D99"/>
  <c r="R99"/>
  <c r="M99"/>
  <c r="C99"/>
  <c r="E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1"/>
  <c r="DB67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9"/>
  <c r="DD11"/>
  <c r="DD7"/>
  <c r="CW16"/>
  <c r="CP44"/>
  <c r="CP42"/>
  <c r="CP35"/>
  <c r="CP30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<sst xmlns="http://schemas.openxmlformats.org/spreadsheetml/2006/main" count="9015" uniqueCount="578">
  <si>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</si>
  <si>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</si>
  <si>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</si>
  <si>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</si>
  <si>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</si>
  <si>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</si>
  <si>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</si>
  <si>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</si>
  <si>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</si>
  <si>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</si>
  <si>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</si>
  <si>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</si>
  <si>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</si>
  <si>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</si>
  <si>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</si>
  <si>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</si>
  <si>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</si>
  <si>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</si>
  <si>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</si>
  <si>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</si>
  <si>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</si>
  <si>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</si>
  <si>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</si>
  <si>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</si>
  <si>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</si>
  <si>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</si>
  <si>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</si>
  <si>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</si>
  <si>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</si>
  <si>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</si>
  <si>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</si>
  <si>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</si>
  <si>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</si>
  <si>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</si>
  <si>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</si>
  <si>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</si>
  <si>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</si>
  <si>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</si>
  <si>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</si>
  <si>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</si>
  <si>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</si>
  <si>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</si>
  <si>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</si>
  <si>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</si>
  <si>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</si>
  <si>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</si>
  <si>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</si>
  <si>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</si>
  <si>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</si>
  <si>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</si>
  <si>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</si>
  <si>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</si>
  <si>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</si>
  <si>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</si>
  <si>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</si>
  <si>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</si>
  <si>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</si>
  <si>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</si>
  <si>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</si>
  <si>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</si>
  <si>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</si>
  <si>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</si>
  <si>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</si>
  <si>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</si>
  <si>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</si>
  <si>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</si>
  <si>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</si>
  <si>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</si>
  <si>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</si>
  <si>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</si>
  <si>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</si>
  <si>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</si>
  <si>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</si>
  <si>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</si>
  <si>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</si>
  <si>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</si>
  <si>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</si>
  <si>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</si>
  <si>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</si>
  <si>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</si>
  <si>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</si>
  <si>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</si>
  <si>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</si>
  <si>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</si>
  <si>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</si>
  <si>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</si>
  <si>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</si>
  <si>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</si>
  <si>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</si>
  <si>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</si>
  <si>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</si>
  <si>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</si>
  <si>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</si>
  <si>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</si>
  <si>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</si>
  <si>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</si>
  <si>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</si>
  <si>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</si>
  <si>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</si>
  <si>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</si>
  <si>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</si>
  <si>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</si>
  <si>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</si>
  <si>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</si>
  <si>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</si>
  <si>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</si>
  <si>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</si>
  <si>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</si>
  <si>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</si>
  <si>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</si>
  <si>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</si>
  <si>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</si>
  <si>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</si>
  <si>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</si>
  <si>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</si>
  <si>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</si>
  <si>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</si>
  <si>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</si>
  <si>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</si>
  <si>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</si>
  <si>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</si>
  <si>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</si>
  <si>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</si>
  <si>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</si>
  <si>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</si>
  <si>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</si>
  <si>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</si>
  <si>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</si>
  <si>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</si>
  <si>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</si>
  <si>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</si>
  <si>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</si>
  <si>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</si>
  <si>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</si>
  <si>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</si>
  <si>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</si>
  <si>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</si>
  <si>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</si>
  <si>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</si>
  <si>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</si>
  <si>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</si>
  <si>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</si>
  <si>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</si>
  <si>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</si>
  <si>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</si>
  <si>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</si>
  <si>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</si>
  <si>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</si>
  <si>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</si>
  <si>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</si>
  <si>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</si>
  <si>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</si>
  <si>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</si>
  <si>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</si>
  <si>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</si>
  <si>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</si>
  <si>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</si>
  <si>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</si>
  <si>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</si>
  <si>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</si>
  <si>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</si>
  <si>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</si>
  <si>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</si>
  <si>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</si>
  <si>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</si>
  <si>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</si>
  <si>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</si>
  <si>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</si>
  <si>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</si>
  <si>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</si>
  <si>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</si>
  <si>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</si>
  <si>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</si>
  <si>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</si>
  <si>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</si>
  <si>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</si>
  <si>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</si>
  <si>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</si>
  <si>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</si>
  <si>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</si>
  <si>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</si>
  <si>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</si>
  <si>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</si>
  <si>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</si>
  <si>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</si>
  <si>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</si>
  <si>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</si>
  <si>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</si>
  <si>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</si>
  <si>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</si>
  <si>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</si>
  <si>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</si>
  <si>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</si>
  <si>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</si>
  <si>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</si>
  <si>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</si>
  <si>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</si>
  <si>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</si>
  <si>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</si>
  <si>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</si>
  <si>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</si>
  <si>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</si>
  <si>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</si>
  <si>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</si>
  <si>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</si>
  <si>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</si>
  <si>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</si>
  <si>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</si>
  <si>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</si>
  <si>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</si>
  <si>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</si>
  <si>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</si>
  <si>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</si>
  <si>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</si>
  <si>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</si>
  <si>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</si>
  <si>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</si>
  <si>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</si>
  <si>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</si>
  <si>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</si>
  <si>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</si>
  <si>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</si>
  <si>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</si>
  <si>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</si>
  <si>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</si>
  <si>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</si>
  <si>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</si>
  <si>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</si>
  <si>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</si>
  <si>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</si>
  <si>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</si>
  <si>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</si>
  <si>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</si>
  <si>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</si>
  <si>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</si>
  <si>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</si>
  <si>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</si>
  <si>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</si>
  <si>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</si>
  <si>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</si>
  <si>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</si>
  <si>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</si>
  <si>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</si>
  <si>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</si>
  <si>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</si>
  <si>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</si>
  <si>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</si>
  <si>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</si>
  <si>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</si>
  <si>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</si>
  <si>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</si>
  <si>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</si>
  <si>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</si>
  <si>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</si>
  <si>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</si>
  <si>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</si>
  <si>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</si>
  <si>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</si>
  <si>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</si>
  <si>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</si>
  <si>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</si>
  <si>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</si>
  <si>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</si>
  <si>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</si>
  <si>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</si>
  <si>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</si>
  <si>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</si>
  <si>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</si>
  <si>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</si>
  <si>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</si>
  <si>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</si>
  <si>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</si>
  <si>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</si>
  <si>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</si>
  <si>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</si>
  <si>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</si>
  <si>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</si>
  <si>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</si>
  <si>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</si>
  <si>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</si>
  <si>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</si>
  <si>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</si>
  <si>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</si>
  <si>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</si>
  <si>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</si>
  <si>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</si>
  <si>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</si>
  <si>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</si>
  <si>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</si>
  <si>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</si>
  <si>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</si>
  <si>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</si>
  <si>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</si>
  <si>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</si>
  <si>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</si>
  <si>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</si>
  <si>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</si>
  <si>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</si>
  <si>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</si>
  <si>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</si>
  <si>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</si>
  <si>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</si>
  <si>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</si>
  <si>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</si>
  <si>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</si>
  <si>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</si>
  <si>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</si>
  <si>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</si>
  <si>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</si>
  <si>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</si>
  <si>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</si>
  <si>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</si>
  <si>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</si>
  <si>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</si>
  <si>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</si>
  <si>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</si>
  <si>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</si>
  <si>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</si>
  <si>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</si>
  <si>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</si>
  <si>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</si>
  <si>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</si>
  <si>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</si>
  <si>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</si>
  <si>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</si>
  <si>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</si>
  <si>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</si>
  <si>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</si>
  <si>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</si>
  <si>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</si>
  <si>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</si>
  <si>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</si>
  <si>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</si>
  <si>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</si>
  <si>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</si>
  <si>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</si>
  <si>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</si>
  <si>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</si>
  <si>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</si>
  <si>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</si>
  <si>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</si>
  <si>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</si>
  <si>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</si>
  <si>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</si>
  <si>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</si>
  <si>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</si>
  <si>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</si>
  <si>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</si>
  <si>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</si>
  <si>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</si>
  <si>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</si>
  <si>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</si>
  <si>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</si>
  <si>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</si>
  <si>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</si>
  <si>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</si>
  <si>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</si>
  <si>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</si>
  <si>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</si>
  <si>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</si>
  <si>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</si>
  <si>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</si>
  <si>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</si>
  <si>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</si>
  <si>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</si>
  <si>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</si>
  <si>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</si>
  <si>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</si>
  <si>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</si>
  <si>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</si>
  <si>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</si>
  <si>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</si>
  <si>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</si>
  <si>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</si>
  <si>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</si>
  <si>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</si>
  <si>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</si>
  <si>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</si>
  <si>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</si>
  <si>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</si>
  <si>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</si>
  <si>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</si>
  <si>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</si>
  <si>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</si>
  <si>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</si>
  <si>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</si>
  <si>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</si>
  <si>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</si>
  <si>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</si>
  <si>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</si>
  <si>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</si>
  <si>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</si>
  <si>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</si>
  <si>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</si>
  <si>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</si>
  <si>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</si>
  <si>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</si>
  <si>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</si>
  <si>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</si>
  <si>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</si>
  <si>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</si>
  <si>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</si>
  <si>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</si>
  <si>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</si>
  <si>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</si>
  <si>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</si>
  <si>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</si>
  <si>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</si>
  <si>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</si>
  <si>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</si>
  <si>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</si>
  <si>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</si>
  <si>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</si>
  <si>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</si>
  <si>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</si>
  <si>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</si>
  <si>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</si>
  <si>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</si>
  <si>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</si>
  <si>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</si>
  <si>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</si>
  <si>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</si>
  <si>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</si>
  <si>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</si>
  <si>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</si>
  <si>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</si>
  <si>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</si>
  <si>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</si>
  <si>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</si>
  <si>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</si>
  <si>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</si>
  <si>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</si>
  <si>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</si>
  <si>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</si>
  <si>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</si>
  <si>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</si>
  <si>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</si>
  <si>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</si>
  <si>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</si>
  <si>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</si>
  <si>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</si>
  <si>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</si>
  <si>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</si>
  <si>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</si>
  <si>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</si>
  <si>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</si>
  <si>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</si>
  <si>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</si>
  <si>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</si>
  <si>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</si>
  <si>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</si>
  <si>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</si>
  <si>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</si>
  <si>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</si>
  <si>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</si>
  <si>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</si>
  <si>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</si>
  <si>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</si>
  <si>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</si>
  <si>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</si>
  <si>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</si>
  <si>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</si>
  <si>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</si>
  <si>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</si>
  <si>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</si>
  <si>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</si>
  <si>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</si>
  <si>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</si>
  <si>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</si>
  <si>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</si>
  <si>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</si>
  <si>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</si>
  <si>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</si>
  <si>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</si>
  <si>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</si>
  <si>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</si>
  <si>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</si>
  <si>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</si>
  <si>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</si>
  <si>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</si>
  <si>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</si>
  <si>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</si>
  <si>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</si>
  <si>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</si>
  <si>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</si>
  <si>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</si>
  <si>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</si>
  <si>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</si>
  <si>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</si>
  <si>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</si>
  <si>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</si>
  <si>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</si>
  <si>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</si>
  <si>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</si>
  <si>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</si>
  <si>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</si>
  <si>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</si>
  <si>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</si>
  <si>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</si>
  <si>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</si>
  <si>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</si>
  <si>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</si>
  <si>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</si>
  <si>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</si>
  <si>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</si>
  <si>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</si>
  <si>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</si>
  <si>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</si>
  <si>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</si>
  <si>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</si>
  <si>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</si>
  <si>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</si>
  <si>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</si>
  <si>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</si>
  <si>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</si>
  <si>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</si>
  <si>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</si>
  <si>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</si>
  <si>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</si>
  <si>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</si>
  <si>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</si>
  <si>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</si>
  <si>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</si>
  <si>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</si>
  <si>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</si>
  <si>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</si>
  <si>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</si>
  <si>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</si>
  <si>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58IS2024/02/04</t>
  </si>
  <si>
    <t>Manipur_Ben</t>
  </si>
  <si>
    <t>NER/2024/1922/A/4028</t>
  </si>
  <si>
    <t>Nagaland_Ben</t>
  </si>
  <si>
    <t>NER/2024/1934/A/4027</t>
  </si>
  <si>
    <t>GOA_Beneficiary</t>
  </si>
  <si>
    <t>WR/2024/21355/A/4058</t>
  </si>
  <si>
    <t>WR/2024/21351/A/4031</t>
  </si>
  <si>
    <t>SOLAPUR_SOLAR</t>
  </si>
  <si>
    <t>NR/2024/18547/C</t>
  </si>
  <si>
    <t>A_A_Energy_MH_Bio</t>
  </si>
  <si>
    <t>NR/2024/18436/A/3893</t>
  </si>
  <si>
    <t>HP</t>
  </si>
  <si>
    <t>NR/2024/18445/A/4057</t>
  </si>
  <si>
    <t>ITCWIND</t>
  </si>
  <si>
    <t>NR/2024/18388/A/3884</t>
  </si>
  <si>
    <t>RSRPL_BKN</t>
  </si>
  <si>
    <t>NR/01022024/29022024/SJVN010224NR1468</t>
  </si>
  <si>
    <t>NR/01022024/29022024/SJVN010224NR1469</t>
  </si>
  <si>
    <t>SBSRPC11PL_BKN</t>
  </si>
  <si>
    <t>NR/01102023/02012046/L_NR_2021_17</t>
  </si>
  <si>
    <t>MSPIL</t>
  </si>
  <si>
    <t>NR/01022024/29022024/HPX-GTAMLDCRA-090124-05718</t>
  </si>
  <si>
    <t>SCLTPS</t>
  </si>
  <si>
    <t>NR/04022024/04022024/HPX-TAMCTG-030224-06057</t>
  </si>
  <si>
    <t>NR/01022024/15022024/HP-37</t>
  </si>
  <si>
    <t>NR/01022024/15022024/HP-44</t>
  </si>
  <si>
    <t>RKM_POWER</t>
  </si>
  <si>
    <t>NR/04022024/04022024/IEX_240203_06275</t>
  </si>
  <si>
    <t>NR/01022024/15022024/HP-39</t>
  </si>
  <si>
    <t>BCMLB001</t>
  </si>
  <si>
    <t>NR/20122023/29022024/IEX_LDC_231218_00501</t>
  </si>
  <si>
    <t>SDKSM</t>
  </si>
  <si>
    <t>NR/01022024/29022024/HPX-GTAMLDCRA-090124-05714</t>
  </si>
  <si>
    <t>SNJSUGARLTDAP</t>
  </si>
  <si>
    <t xml:space="preserve">NR/01022024/29022024/HPX-GTAMLDCRA-141223-05406 </t>
  </si>
  <si>
    <t>NSPLN MP</t>
  </si>
  <si>
    <t>NR/01022024/29022024/HPX-GTAMLDCRA-090124-05713</t>
  </si>
  <si>
    <t>UTTARAKHAND</t>
  </si>
  <si>
    <t>NR/01022024/29022024/5412UPCL/CE(Comm)/SE/Banking dt. 17.11.2023</t>
  </si>
  <si>
    <t>BCMLUH</t>
  </si>
  <si>
    <t>NR/20122023/29022024/IEX_LDC_231218_00502</t>
  </si>
  <si>
    <t>NR/01022024/15022024/HP-35</t>
  </si>
  <si>
    <t>CHANJUII</t>
  </si>
  <si>
    <t>NR/01012024/31032024/ ChanjuII</t>
  </si>
  <si>
    <t>RAJASTHAN</t>
  </si>
  <si>
    <t>NR/01022024/29022024/79</t>
  </si>
  <si>
    <t>B_S_ISPAT_MH</t>
  </si>
  <si>
    <t>NR/01022024/29022024/HPX-GTAMLDCRA-141223-05420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</si>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</sst>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270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270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270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270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270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270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270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270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140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140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140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140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140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140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140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140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281.053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281.053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281.053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281.053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281.053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281.053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281.053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271.053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640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640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640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640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640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640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640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640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199">
        <v>45330.665347222224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22.5</v>
      </c>
      <c r="C3" s="197">
        <v>22.5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9.3869999999999987</v>
      </c>
      <c r="J3" s="21">
        <f>C3*E3/100</f>
        <v>5.24925</v>
      </c>
      <c r="K3" s="21">
        <f>C3*F3/100</f>
        <v>6.7702499999999999</v>
      </c>
      <c r="L3" s="21">
        <f>C3*G3/100</f>
        <v>1.0935000000000001</v>
      </c>
      <c r="M3" s="156">
        <f>SUM(I3:L3)</f>
        <v>22.499999999999996</v>
      </c>
      <c r="N3" s="22"/>
      <c r="P3" s="37">
        <f t="shared" ref="P3:P34" si="1">I3</f>
        <v>9.3869999999999987</v>
      </c>
      <c r="Q3" s="37">
        <f t="shared" ref="Q3:Q34" si="2">J3</f>
        <v>5.24925</v>
      </c>
      <c r="R3" s="37">
        <f t="shared" ref="R3:R34" si="3">K3</f>
        <v>6.7702499999999999</v>
      </c>
      <c r="S3" s="37">
        <f t="shared" ref="S3:S34" si="4">L3</f>
        <v>1.0935000000000001</v>
      </c>
      <c r="T3" s="37">
        <f>SUM(P3:S3)</f>
        <v>22.499999999999996</v>
      </c>
    </row>
    <row r="4" spans="1:20">
      <c r="A4" s="8" t="s">
        <v>46</v>
      </c>
      <c r="B4" s="197">
        <v>22.5</v>
      </c>
      <c r="C4" s="197">
        <v>22.5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9.3869999999999987</v>
      </c>
      <c r="J4" s="21">
        <f t="shared" ref="J4:J67" si="6">C4*E4/100</f>
        <v>5.24925</v>
      </c>
      <c r="K4" s="21">
        <f t="shared" ref="K4:K67" si="7">C4*F4/100</f>
        <v>6.7702499999999999</v>
      </c>
      <c r="L4" s="21">
        <f t="shared" ref="L4:L67" si="8">C4*G4/100</f>
        <v>1.0935000000000001</v>
      </c>
      <c r="M4" s="157">
        <f t="shared" ref="M4:M67" si="9">SUM(I4:L4)</f>
        <v>22.499999999999996</v>
      </c>
      <c r="N4" s="22"/>
      <c r="P4" s="37">
        <f t="shared" si="1"/>
        <v>9.3869999999999987</v>
      </c>
      <c r="Q4" s="37">
        <f t="shared" si="2"/>
        <v>5.24925</v>
      </c>
      <c r="R4" s="37">
        <f t="shared" si="3"/>
        <v>6.7702499999999999</v>
      </c>
      <c r="S4" s="37">
        <f t="shared" si="4"/>
        <v>1.0935000000000001</v>
      </c>
      <c r="T4" s="37">
        <f t="shared" ref="T4:T67" si="10">SUM(P4:S4)</f>
        <v>22.499999999999996</v>
      </c>
    </row>
    <row r="5" spans="1:20">
      <c r="A5" s="8" t="s">
        <v>47</v>
      </c>
      <c r="B5" s="197">
        <v>22.5</v>
      </c>
      <c r="C5" s="197">
        <v>22.5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9.3869999999999987</v>
      </c>
      <c r="J5" s="21">
        <f t="shared" si="6"/>
        <v>5.24925</v>
      </c>
      <c r="K5" s="21">
        <f t="shared" si="7"/>
        <v>6.7702499999999999</v>
      </c>
      <c r="L5" s="21">
        <f t="shared" si="8"/>
        <v>1.0935000000000001</v>
      </c>
      <c r="M5" s="157">
        <f t="shared" si="9"/>
        <v>22.499999999999996</v>
      </c>
      <c r="N5" s="22"/>
      <c r="P5" s="37">
        <f t="shared" si="1"/>
        <v>9.3869999999999987</v>
      </c>
      <c r="Q5" s="37">
        <f t="shared" si="2"/>
        <v>5.24925</v>
      </c>
      <c r="R5" s="37">
        <f t="shared" si="3"/>
        <v>6.7702499999999999</v>
      </c>
      <c r="S5" s="37">
        <f t="shared" si="4"/>
        <v>1.0935000000000001</v>
      </c>
      <c r="T5" s="37">
        <f t="shared" si="10"/>
        <v>22.499999999999996</v>
      </c>
    </row>
    <row r="6" spans="1:20">
      <c r="A6" s="8" t="s">
        <v>48</v>
      </c>
      <c r="B6" s="197">
        <v>22.5</v>
      </c>
      <c r="C6" s="197">
        <v>22.5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9.3869999999999987</v>
      </c>
      <c r="J6" s="21">
        <f t="shared" si="6"/>
        <v>5.24925</v>
      </c>
      <c r="K6" s="21">
        <f t="shared" si="7"/>
        <v>6.7702499999999999</v>
      </c>
      <c r="L6" s="21">
        <f t="shared" si="8"/>
        <v>1.0935000000000001</v>
      </c>
      <c r="M6" s="157">
        <f t="shared" si="9"/>
        <v>22.499999999999996</v>
      </c>
      <c r="N6" s="22"/>
      <c r="P6" s="37">
        <f t="shared" si="1"/>
        <v>9.3869999999999987</v>
      </c>
      <c r="Q6" s="37">
        <f t="shared" si="2"/>
        <v>5.24925</v>
      </c>
      <c r="R6" s="37">
        <f t="shared" si="3"/>
        <v>6.7702499999999999</v>
      </c>
      <c r="S6" s="37">
        <f t="shared" si="4"/>
        <v>1.0935000000000001</v>
      </c>
      <c r="T6" s="37">
        <f t="shared" si="10"/>
        <v>22.499999999999996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7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7">
        <v>24.5</v>
      </c>
      <c r="C24" s="197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7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7">
        <v>24.5</v>
      </c>
      <c r="C25" s="197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7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7">
        <v>24.5</v>
      </c>
      <c r="C26" s="197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7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7">
        <v>24.5</v>
      </c>
      <c r="C27" s="197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7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7">
        <v>24.5</v>
      </c>
      <c r="C28" s="197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7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7">
        <v>24.5</v>
      </c>
      <c r="C29" s="197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7">
        <v>24.5</v>
      </c>
      <c r="C30" s="197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7">
        <v>24.5</v>
      </c>
      <c r="C31" s="197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7">
        <v>24.5</v>
      </c>
      <c r="C32" s="197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7">
        <v>24.5</v>
      </c>
      <c r="C33" s="197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7">
        <v>24.5</v>
      </c>
      <c r="C34" s="197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24.5</v>
      </c>
      <c r="C44" s="197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7">
        <v>24.5</v>
      </c>
      <c r="C45" s="197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7">
        <v>24.5</v>
      </c>
      <c r="C46" s="197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7">
        <v>24.5</v>
      </c>
      <c r="C47" s="197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7">
        <v>24.5</v>
      </c>
      <c r="C48" s="197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7">
        <v>24.5</v>
      </c>
      <c r="C49" s="197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7">
        <v>24.5</v>
      </c>
      <c r="C50" s="197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7">
        <v>24.5</v>
      </c>
      <c r="C51" s="197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7">
        <v>24.5</v>
      </c>
      <c r="C52" s="197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7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7">
        <v>24.5</v>
      </c>
      <c r="C53" s="197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7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7">
        <v>24.5</v>
      </c>
      <c r="C54" s="197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7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7">
        <v>24.5</v>
      </c>
      <c r="C55" s="197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7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7">
        <v>24.5</v>
      </c>
      <c r="C56" s="197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7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7">
        <v>24.5</v>
      </c>
      <c r="C57" s="197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7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7">
        <v>24.5</v>
      </c>
      <c r="C58" s="197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7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7">
        <v>24.5</v>
      </c>
      <c r="C59" s="197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7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7">
        <v>24.5</v>
      </c>
      <c r="C60" s="197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7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7">
        <v>24.5</v>
      </c>
      <c r="C61" s="197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7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7">
        <v>24.5</v>
      </c>
      <c r="C62" s="197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7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7">
        <v>24.5</v>
      </c>
      <c r="C63" s="197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7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7">
        <v>24.5</v>
      </c>
      <c r="C64" s="197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7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7">
        <v>24.5</v>
      </c>
      <c r="C65" s="197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7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7">
        <v>24.5</v>
      </c>
      <c r="C66" s="197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7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7">
        <v>24.5</v>
      </c>
      <c r="C67" s="197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7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7">
        <v>24.5</v>
      </c>
      <c r="C68" s="197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7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7">
        <v>24.5</v>
      </c>
      <c r="C69" s="197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7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7">
        <v>24.5</v>
      </c>
      <c r="C70" s="197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7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7">
        <v>24.5</v>
      </c>
      <c r="C71" s="197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7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7">
        <v>24.5</v>
      </c>
      <c r="C72" s="197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7">
        <v>24.5</v>
      </c>
      <c r="C73" s="197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7">
        <v>24.5</v>
      </c>
      <c r="C74" s="197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7">
        <v>24.5</v>
      </c>
      <c r="C75" s="197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7">
        <v>24.5</v>
      </c>
      <c r="C76" s="197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7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7">
        <v>24.5</v>
      </c>
      <c r="C77" s="197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7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7">
        <v>24.5</v>
      </c>
      <c r="C78" s="197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7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7">
        <v>24.5</v>
      </c>
      <c r="C79" s="197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7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7">
        <v>24.5</v>
      </c>
      <c r="C80" s="197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7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7">
        <v>24.5</v>
      </c>
      <c r="C81" s="197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7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7">
        <v>24.5</v>
      </c>
      <c r="C82" s="197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7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7">
        <v>24.5</v>
      </c>
      <c r="C83" s="197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7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25</v>
      </c>
      <c r="C89" s="197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7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197">
        <v>25</v>
      </c>
      <c r="C90" s="197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57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197">
        <v>25</v>
      </c>
      <c r="C91" s="197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7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197">
        <v>25</v>
      </c>
      <c r="C92" s="197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7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197">
        <v>25</v>
      </c>
      <c r="C93" s="197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7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197">
        <v>25</v>
      </c>
      <c r="C94" s="197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7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197">
        <v>25</v>
      </c>
      <c r="C95" s="197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7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197">
        <v>25</v>
      </c>
      <c r="C96" s="197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7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197">
        <v>25</v>
      </c>
      <c r="C97" s="197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57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197">
        <v>25</v>
      </c>
      <c r="C98" s="197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57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171</v>
      </c>
      <c r="B99" s="20">
        <f t="shared" ref="B99:H99" si="27">SUM(B3:B98)/4000</f>
        <v>0.59150000000000003</v>
      </c>
      <c r="C99" s="20">
        <f t="shared" si="27"/>
        <v>0.59125000000000005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0.24666950000000012</v>
      </c>
      <c r="J99" s="158">
        <f t="shared" ref="J99:L99" si="28">SUM(J3:J98)/4000</f>
        <v>0.13793862499999981</v>
      </c>
      <c r="K99" s="158">
        <f t="shared" si="28"/>
        <v>0.17790712499999986</v>
      </c>
      <c r="L99" s="158">
        <f t="shared" si="28"/>
        <v>2.8734750000000062E-2</v>
      </c>
      <c r="M99" s="159">
        <f>SUM(M3:M98)/4000</f>
        <v>0.59125000000000005</v>
      </c>
      <c r="N99" s="23"/>
      <c r="P99" s="37">
        <f>SUM(P3:P98)/4000</f>
        <v>0.24666950000000012</v>
      </c>
      <c r="Q99" s="37">
        <f t="shared" ref="Q99:S99" si="29">SUM(Q3:Q98)/4000</f>
        <v>0.13793862499999981</v>
      </c>
      <c r="R99" s="37">
        <f t="shared" si="29"/>
        <v>0.17790712499999986</v>
      </c>
      <c r="S99" s="37">
        <f t="shared" si="29"/>
        <v>2.8734750000000062E-2</v>
      </c>
      <c r="T99" s="37">
        <f t="shared" si="26"/>
        <v>0.59124999999999983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-133</v>
      </c>
      <c r="P3" s="53">
        <v>-21</v>
      </c>
      <c r="Q3" s="53">
        <v>0</v>
      </c>
      <c r="R3" s="53">
        <v>0</v>
      </c>
      <c r="S3" s="72">
        <v>0</v>
      </c>
      <c r="U3" s="73">
        <v>0</v>
      </c>
      <c r="V3" s="74">
        <v>-154</v>
      </c>
      <c r="W3">
        <v>0</v>
      </c>
      <c r="X3">
        <v>-133</v>
      </c>
      <c r="Y3">
        <v>0</v>
      </c>
      <c r="Z3">
        <v>0</v>
      </c>
      <c r="AA3">
        <v>0</v>
      </c>
      <c r="AB3">
        <v>-21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1.35</v>
      </c>
      <c r="N4" s="73">
        <v>0</v>
      </c>
      <c r="O4" s="46">
        <v>-163</v>
      </c>
      <c r="P4" s="46">
        <v>-45</v>
      </c>
      <c r="Q4" s="46">
        <v>0</v>
      </c>
      <c r="R4" s="46">
        <v>0</v>
      </c>
      <c r="S4" s="74">
        <v>0</v>
      </c>
      <c r="U4" s="73">
        <v>1.35</v>
      </c>
      <c r="V4" s="74">
        <v>-208</v>
      </c>
      <c r="W4">
        <v>0</v>
      </c>
      <c r="X4">
        <v>-163</v>
      </c>
      <c r="Y4">
        <v>0</v>
      </c>
      <c r="Z4">
        <v>0</v>
      </c>
      <c r="AA4">
        <v>1.35</v>
      </c>
      <c r="AB4">
        <v>-45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-178</v>
      </c>
      <c r="P5" s="46">
        <v>-56</v>
      </c>
      <c r="Q5" s="46">
        <v>0</v>
      </c>
      <c r="R5" s="46">
        <v>0</v>
      </c>
      <c r="S5" s="74">
        <v>0</v>
      </c>
      <c r="U5" s="73">
        <v>0</v>
      </c>
      <c r="V5" s="74">
        <v>-234</v>
      </c>
      <c r="W5">
        <v>0</v>
      </c>
      <c r="X5">
        <v>-178</v>
      </c>
      <c r="Y5">
        <v>0</v>
      </c>
      <c r="Z5">
        <v>0</v>
      </c>
      <c r="AA5">
        <v>0</v>
      </c>
      <c r="AB5">
        <v>-56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-193</v>
      </c>
      <c r="P6" s="46">
        <v>-78</v>
      </c>
      <c r="Q6" s="46">
        <v>0</v>
      </c>
      <c r="R6" s="46">
        <v>0</v>
      </c>
      <c r="S6" s="74">
        <v>0</v>
      </c>
      <c r="U6" s="73">
        <v>0</v>
      </c>
      <c r="V6" s="74">
        <v>-271</v>
      </c>
      <c r="W6">
        <v>0</v>
      </c>
      <c r="X6">
        <v>-193</v>
      </c>
      <c r="Y6">
        <v>0</v>
      </c>
      <c r="Z6">
        <v>0</v>
      </c>
      <c r="AA6">
        <v>0</v>
      </c>
      <c r="AB6">
        <v>-78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-208</v>
      </c>
      <c r="P7" s="46">
        <v>-95</v>
      </c>
      <c r="Q7" s="46">
        <v>0</v>
      </c>
      <c r="R7" s="46">
        <v>0</v>
      </c>
      <c r="S7" s="74">
        <v>0</v>
      </c>
      <c r="U7" s="73">
        <v>0</v>
      </c>
      <c r="V7" s="74">
        <v>-303</v>
      </c>
      <c r="W7">
        <v>0</v>
      </c>
      <c r="X7">
        <v>-208</v>
      </c>
      <c r="Y7">
        <v>0</v>
      </c>
      <c r="Z7">
        <v>0</v>
      </c>
      <c r="AA7">
        <v>0</v>
      </c>
      <c r="AB7">
        <v>-95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</v>
      </c>
      <c r="O8" s="46">
        <v>-202</v>
      </c>
      <c r="P8" s="46">
        <v>-111</v>
      </c>
      <c r="Q8" s="46">
        <v>0</v>
      </c>
      <c r="R8" s="46">
        <v>0</v>
      </c>
      <c r="S8" s="74">
        <v>0</v>
      </c>
      <c r="U8" s="73">
        <v>0</v>
      </c>
      <c r="V8" s="74">
        <v>-318</v>
      </c>
      <c r="W8">
        <v>-5</v>
      </c>
      <c r="X8">
        <v>-202</v>
      </c>
      <c r="Y8">
        <v>0</v>
      </c>
      <c r="Z8">
        <v>0</v>
      </c>
      <c r="AA8">
        <v>0</v>
      </c>
      <c r="AB8">
        <v>-111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-29</v>
      </c>
      <c r="O9" s="46">
        <v>-217</v>
      </c>
      <c r="P9" s="46">
        <v>-125</v>
      </c>
      <c r="Q9" s="46">
        <v>0</v>
      </c>
      <c r="R9" s="46">
        <v>0</v>
      </c>
      <c r="S9" s="74">
        <v>0</v>
      </c>
      <c r="U9" s="73">
        <v>0</v>
      </c>
      <c r="V9" s="74">
        <v>-371</v>
      </c>
      <c r="W9">
        <v>-29</v>
      </c>
      <c r="X9">
        <v>-217</v>
      </c>
      <c r="Y9">
        <v>0</v>
      </c>
      <c r="Z9">
        <v>0</v>
      </c>
      <c r="AA9">
        <v>0</v>
      </c>
      <c r="AB9">
        <v>-125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-51</v>
      </c>
      <c r="O10" s="46">
        <v>-227</v>
      </c>
      <c r="P10" s="46">
        <v>-140</v>
      </c>
      <c r="Q10" s="46">
        <v>0</v>
      </c>
      <c r="R10" s="46">
        <v>0</v>
      </c>
      <c r="S10" s="74">
        <v>0</v>
      </c>
      <c r="U10" s="73">
        <v>0</v>
      </c>
      <c r="V10" s="74">
        <v>-418</v>
      </c>
      <c r="W10">
        <v>-51</v>
      </c>
      <c r="X10">
        <v>-227</v>
      </c>
      <c r="Y10">
        <v>0</v>
      </c>
      <c r="Z10">
        <v>0</v>
      </c>
      <c r="AA10">
        <v>0</v>
      </c>
      <c r="AB10">
        <v>-140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-68</v>
      </c>
      <c r="O11" s="46">
        <v>-237</v>
      </c>
      <c r="P11" s="46">
        <v>-152</v>
      </c>
      <c r="Q11" s="46">
        <v>0</v>
      </c>
      <c r="R11" s="46">
        <v>0</v>
      </c>
      <c r="S11" s="74">
        <v>0</v>
      </c>
      <c r="U11" s="73">
        <v>0</v>
      </c>
      <c r="V11" s="74">
        <v>-457</v>
      </c>
      <c r="W11">
        <v>-68</v>
      </c>
      <c r="X11">
        <v>-237</v>
      </c>
      <c r="Y11">
        <v>0</v>
      </c>
      <c r="Z11">
        <v>0</v>
      </c>
      <c r="AA11">
        <v>0</v>
      </c>
      <c r="AB11">
        <v>-152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-79</v>
      </c>
      <c r="O12" s="46">
        <v>-242</v>
      </c>
      <c r="P12" s="46">
        <v>-159</v>
      </c>
      <c r="Q12" s="46">
        <v>0</v>
      </c>
      <c r="R12" s="46">
        <v>0</v>
      </c>
      <c r="S12" s="74">
        <v>0</v>
      </c>
      <c r="U12" s="73">
        <v>0</v>
      </c>
      <c r="V12" s="74">
        <v>-480</v>
      </c>
      <c r="W12">
        <v>-79</v>
      </c>
      <c r="X12">
        <v>-242</v>
      </c>
      <c r="Y12">
        <v>0</v>
      </c>
      <c r="Z12">
        <v>0</v>
      </c>
      <c r="AA12">
        <v>0</v>
      </c>
      <c r="AB12">
        <v>-159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-88</v>
      </c>
      <c r="O13" s="46">
        <v>-252</v>
      </c>
      <c r="P13" s="46">
        <v>-166</v>
      </c>
      <c r="Q13" s="46">
        <v>0</v>
      </c>
      <c r="R13" s="46">
        <v>0</v>
      </c>
      <c r="S13" s="74">
        <v>0</v>
      </c>
      <c r="U13" s="73">
        <v>0</v>
      </c>
      <c r="V13" s="74">
        <v>-506</v>
      </c>
      <c r="W13">
        <v>-88</v>
      </c>
      <c r="X13">
        <v>-252</v>
      </c>
      <c r="Y13">
        <v>0</v>
      </c>
      <c r="Z13">
        <v>0</v>
      </c>
      <c r="AA13">
        <v>0</v>
      </c>
      <c r="AB13">
        <v>-166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-96</v>
      </c>
      <c r="O14" s="46">
        <v>-262</v>
      </c>
      <c r="P14" s="46">
        <v>-175</v>
      </c>
      <c r="Q14" s="46">
        <v>0</v>
      </c>
      <c r="R14" s="46">
        <v>0</v>
      </c>
      <c r="S14" s="74">
        <v>0</v>
      </c>
      <c r="U14" s="73">
        <v>0</v>
      </c>
      <c r="V14" s="74">
        <v>-533</v>
      </c>
      <c r="W14">
        <v>-96</v>
      </c>
      <c r="X14">
        <v>-262</v>
      </c>
      <c r="Y14">
        <v>0</v>
      </c>
      <c r="Z14">
        <v>0</v>
      </c>
      <c r="AA14">
        <v>0</v>
      </c>
      <c r="AB14">
        <v>-175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-95</v>
      </c>
      <c r="O15" s="46">
        <v>-262</v>
      </c>
      <c r="P15" s="46">
        <v>-183</v>
      </c>
      <c r="Q15" s="46">
        <v>0</v>
      </c>
      <c r="R15" s="46">
        <v>0</v>
      </c>
      <c r="S15" s="74">
        <v>0</v>
      </c>
      <c r="U15" s="73">
        <v>0</v>
      </c>
      <c r="V15" s="74">
        <v>-540</v>
      </c>
      <c r="W15">
        <v>-95</v>
      </c>
      <c r="X15">
        <v>-262</v>
      </c>
      <c r="Y15">
        <v>0</v>
      </c>
      <c r="Z15">
        <v>0</v>
      </c>
      <c r="AA15">
        <v>0</v>
      </c>
      <c r="AB15">
        <v>-183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-96</v>
      </c>
      <c r="O16" s="46">
        <v>-267</v>
      </c>
      <c r="P16" s="46">
        <v>-187</v>
      </c>
      <c r="Q16" s="46">
        <v>0</v>
      </c>
      <c r="R16" s="46">
        <v>0</v>
      </c>
      <c r="S16" s="74">
        <v>0</v>
      </c>
      <c r="U16" s="73">
        <v>0</v>
      </c>
      <c r="V16" s="74">
        <v>-550</v>
      </c>
      <c r="W16">
        <v>-96</v>
      </c>
      <c r="X16">
        <v>-267</v>
      </c>
      <c r="Y16">
        <v>0</v>
      </c>
      <c r="Z16">
        <v>0</v>
      </c>
      <c r="AA16">
        <v>0</v>
      </c>
      <c r="AB16">
        <v>-187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-96</v>
      </c>
      <c r="O17" s="46">
        <v>-272</v>
      </c>
      <c r="P17" s="46">
        <v>-188</v>
      </c>
      <c r="Q17" s="46">
        <v>0</v>
      </c>
      <c r="R17" s="46">
        <v>0</v>
      </c>
      <c r="S17" s="74">
        <v>0</v>
      </c>
      <c r="U17" s="73">
        <v>0</v>
      </c>
      <c r="V17" s="74">
        <v>-556</v>
      </c>
      <c r="W17">
        <v>-96</v>
      </c>
      <c r="X17">
        <v>-272</v>
      </c>
      <c r="Y17">
        <v>0</v>
      </c>
      <c r="Z17">
        <v>0</v>
      </c>
      <c r="AA17">
        <v>0</v>
      </c>
      <c r="AB17">
        <v>-188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-93</v>
      </c>
      <c r="O18" s="46">
        <v>-267</v>
      </c>
      <c r="P18" s="46">
        <v>-188</v>
      </c>
      <c r="Q18" s="46">
        <v>0</v>
      </c>
      <c r="R18" s="46">
        <v>0</v>
      </c>
      <c r="S18" s="74">
        <v>0</v>
      </c>
      <c r="U18" s="73">
        <v>0</v>
      </c>
      <c r="V18" s="74">
        <v>-548</v>
      </c>
      <c r="W18">
        <v>-93</v>
      </c>
      <c r="X18">
        <v>-267</v>
      </c>
      <c r="Y18">
        <v>0</v>
      </c>
      <c r="Z18">
        <v>0</v>
      </c>
      <c r="AA18">
        <v>0</v>
      </c>
      <c r="AB18">
        <v>-188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-110</v>
      </c>
      <c r="O19" s="46">
        <v>-272</v>
      </c>
      <c r="P19" s="46">
        <v>-199</v>
      </c>
      <c r="Q19" s="46">
        <v>0</v>
      </c>
      <c r="R19" s="46">
        <v>0</v>
      </c>
      <c r="S19" s="74">
        <v>0</v>
      </c>
      <c r="U19" s="73">
        <v>0</v>
      </c>
      <c r="V19" s="74">
        <v>-581</v>
      </c>
      <c r="W19">
        <v>-110</v>
      </c>
      <c r="X19">
        <v>-272</v>
      </c>
      <c r="Y19">
        <v>0</v>
      </c>
      <c r="Z19">
        <v>0</v>
      </c>
      <c r="AA19">
        <v>0</v>
      </c>
      <c r="AB19">
        <v>-199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-96</v>
      </c>
      <c r="O20" s="46">
        <v>-267</v>
      </c>
      <c r="P20" s="46">
        <v>-194</v>
      </c>
      <c r="Q20" s="46">
        <v>0</v>
      </c>
      <c r="R20" s="46">
        <v>0</v>
      </c>
      <c r="S20" s="74">
        <v>0</v>
      </c>
      <c r="U20" s="73">
        <v>0</v>
      </c>
      <c r="V20" s="74">
        <v>-557</v>
      </c>
      <c r="W20">
        <v>-96</v>
      </c>
      <c r="X20">
        <v>-267</v>
      </c>
      <c r="Y20">
        <v>0</v>
      </c>
      <c r="Z20">
        <v>0</v>
      </c>
      <c r="AA20">
        <v>0</v>
      </c>
      <c r="AB20">
        <v>-194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-64</v>
      </c>
      <c r="O21" s="46">
        <v>-267</v>
      </c>
      <c r="P21" s="46">
        <v>-195</v>
      </c>
      <c r="Q21" s="46">
        <v>0</v>
      </c>
      <c r="R21" s="46">
        <v>0</v>
      </c>
      <c r="S21" s="74">
        <v>0</v>
      </c>
      <c r="U21" s="73">
        <v>0</v>
      </c>
      <c r="V21" s="74">
        <v>-526</v>
      </c>
      <c r="W21">
        <v>-64</v>
      </c>
      <c r="X21">
        <v>-267</v>
      </c>
      <c r="Y21">
        <v>0</v>
      </c>
      <c r="Z21">
        <v>0</v>
      </c>
      <c r="AA21">
        <v>0</v>
      </c>
      <c r="AB21">
        <v>-195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-43</v>
      </c>
      <c r="O22" s="46">
        <v>-257</v>
      </c>
      <c r="P22" s="46">
        <v>-183</v>
      </c>
      <c r="Q22" s="46">
        <v>0</v>
      </c>
      <c r="R22" s="46">
        <v>0</v>
      </c>
      <c r="S22" s="74">
        <v>0</v>
      </c>
      <c r="U22" s="73">
        <v>0</v>
      </c>
      <c r="V22" s="74">
        <v>-483</v>
      </c>
      <c r="W22">
        <v>-43</v>
      </c>
      <c r="X22">
        <v>-257</v>
      </c>
      <c r="Y22">
        <v>0</v>
      </c>
      <c r="Z22">
        <v>0</v>
      </c>
      <c r="AA22">
        <v>0</v>
      </c>
      <c r="AB22">
        <v>-183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2.31</v>
      </c>
      <c r="N23" s="73">
        <v>-20</v>
      </c>
      <c r="O23" s="46">
        <v>-248</v>
      </c>
      <c r="P23" s="46">
        <v>-158</v>
      </c>
      <c r="Q23" s="46">
        <v>0</v>
      </c>
      <c r="R23" s="46">
        <v>0</v>
      </c>
      <c r="S23" s="74">
        <v>0</v>
      </c>
      <c r="U23" s="73">
        <v>2.31</v>
      </c>
      <c r="V23" s="74">
        <v>-426</v>
      </c>
      <c r="W23">
        <v>-20</v>
      </c>
      <c r="X23">
        <v>-248</v>
      </c>
      <c r="Y23">
        <v>0</v>
      </c>
      <c r="Z23">
        <v>0</v>
      </c>
      <c r="AA23">
        <v>2.31</v>
      </c>
      <c r="AB23">
        <v>-158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-228</v>
      </c>
      <c r="P24" s="46">
        <v>-132</v>
      </c>
      <c r="Q24" s="46">
        <v>0</v>
      </c>
      <c r="R24" s="46">
        <v>0</v>
      </c>
      <c r="S24" s="74">
        <v>0</v>
      </c>
      <c r="U24" s="73">
        <v>0</v>
      </c>
      <c r="V24" s="74">
        <v>-360</v>
      </c>
      <c r="W24">
        <v>0</v>
      </c>
      <c r="X24">
        <v>-228</v>
      </c>
      <c r="Y24">
        <v>0</v>
      </c>
      <c r="Z24">
        <v>0</v>
      </c>
      <c r="AA24">
        <v>0</v>
      </c>
      <c r="AB24">
        <v>-132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1.06</v>
      </c>
      <c r="N25" s="73">
        <v>0</v>
      </c>
      <c r="O25" s="46">
        <v>-208</v>
      </c>
      <c r="P25" s="46">
        <v>-108</v>
      </c>
      <c r="Q25" s="46">
        <v>0</v>
      </c>
      <c r="R25" s="46">
        <v>0</v>
      </c>
      <c r="S25" s="74">
        <v>0</v>
      </c>
      <c r="U25" s="73">
        <v>1.06</v>
      </c>
      <c r="V25" s="74">
        <v>-316</v>
      </c>
      <c r="W25">
        <v>0</v>
      </c>
      <c r="X25">
        <v>-208</v>
      </c>
      <c r="Y25">
        <v>0</v>
      </c>
      <c r="Z25">
        <v>0</v>
      </c>
      <c r="AA25">
        <v>1.06</v>
      </c>
      <c r="AB25">
        <v>-108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-183</v>
      </c>
      <c r="P26" s="46">
        <v>-85</v>
      </c>
      <c r="Q26" s="46">
        <v>0</v>
      </c>
      <c r="R26" s="46">
        <v>0</v>
      </c>
      <c r="S26" s="74">
        <v>0</v>
      </c>
      <c r="U26" s="73">
        <v>0</v>
      </c>
      <c r="V26" s="74">
        <v>-268</v>
      </c>
      <c r="W26">
        <v>0</v>
      </c>
      <c r="X26">
        <v>-183</v>
      </c>
      <c r="Y26">
        <v>0</v>
      </c>
      <c r="Z26">
        <v>0</v>
      </c>
      <c r="AA26">
        <v>0</v>
      </c>
      <c r="AB26">
        <v>-85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-63</v>
      </c>
      <c r="P27" s="46">
        <v>-267.49</v>
      </c>
      <c r="Q27" s="46">
        <v>0</v>
      </c>
      <c r="R27" s="46">
        <v>0</v>
      </c>
      <c r="S27" s="74">
        <v>0</v>
      </c>
      <c r="U27" s="73">
        <v>0</v>
      </c>
      <c r="V27" s="74">
        <v>-330.49</v>
      </c>
      <c r="W27">
        <v>0</v>
      </c>
      <c r="X27">
        <v>-63</v>
      </c>
      <c r="Y27">
        <v>0</v>
      </c>
      <c r="Z27">
        <v>0</v>
      </c>
      <c r="AA27">
        <v>0</v>
      </c>
      <c r="AB27">
        <v>-267.49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1.25</v>
      </c>
      <c r="N28" s="73">
        <v>0</v>
      </c>
      <c r="O28" s="46">
        <v>-130</v>
      </c>
      <c r="P28" s="46">
        <v>-277</v>
      </c>
      <c r="Q28" s="46">
        <v>0</v>
      </c>
      <c r="R28" s="46">
        <v>0</v>
      </c>
      <c r="S28" s="74">
        <v>0</v>
      </c>
      <c r="U28" s="73">
        <v>1.25</v>
      </c>
      <c r="V28" s="74">
        <v>-407</v>
      </c>
      <c r="W28">
        <v>0</v>
      </c>
      <c r="X28">
        <v>-130</v>
      </c>
      <c r="Y28">
        <v>0</v>
      </c>
      <c r="Z28">
        <v>0</v>
      </c>
      <c r="AA28">
        <v>1.25</v>
      </c>
      <c r="AB28">
        <v>-277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2.21</v>
      </c>
      <c r="N29" s="73">
        <v>0</v>
      </c>
      <c r="O29" s="46">
        <v>-195</v>
      </c>
      <c r="P29" s="46">
        <v>-251</v>
      </c>
      <c r="Q29" s="46">
        <v>0</v>
      </c>
      <c r="R29" s="46">
        <v>0</v>
      </c>
      <c r="S29" s="74">
        <v>0</v>
      </c>
      <c r="U29" s="73">
        <v>2.21</v>
      </c>
      <c r="V29" s="74">
        <v>-446</v>
      </c>
      <c r="W29">
        <v>0</v>
      </c>
      <c r="X29">
        <v>-195</v>
      </c>
      <c r="Y29">
        <v>0</v>
      </c>
      <c r="Z29">
        <v>0</v>
      </c>
      <c r="AA29">
        <v>2.21</v>
      </c>
      <c r="AB29">
        <v>-251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1.35</v>
      </c>
      <c r="N30" s="73">
        <v>0</v>
      </c>
      <c r="O30" s="46">
        <v>-195</v>
      </c>
      <c r="P30" s="46">
        <v>-250.3</v>
      </c>
      <c r="Q30" s="46">
        <v>0</v>
      </c>
      <c r="R30" s="46">
        <v>0</v>
      </c>
      <c r="S30" s="74">
        <v>0</v>
      </c>
      <c r="U30" s="73">
        <v>1.35</v>
      </c>
      <c r="V30" s="74">
        <v>-445.3</v>
      </c>
      <c r="W30">
        <v>0</v>
      </c>
      <c r="X30">
        <v>-195</v>
      </c>
      <c r="Y30">
        <v>0</v>
      </c>
      <c r="Z30">
        <v>0</v>
      </c>
      <c r="AA30">
        <v>1.35</v>
      </c>
      <c r="AB30">
        <v>-250.3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1.06</v>
      </c>
      <c r="N31" s="73">
        <v>0</v>
      </c>
      <c r="O31" s="46">
        <v>-145</v>
      </c>
      <c r="P31" s="46">
        <v>-404</v>
      </c>
      <c r="Q31" s="46">
        <v>0</v>
      </c>
      <c r="R31" s="46">
        <v>0</v>
      </c>
      <c r="S31" s="74">
        <v>0</v>
      </c>
      <c r="U31" s="73">
        <v>1.06</v>
      </c>
      <c r="V31" s="74">
        <v>-549</v>
      </c>
      <c r="W31">
        <v>0</v>
      </c>
      <c r="X31">
        <v>-145</v>
      </c>
      <c r="Y31">
        <v>0</v>
      </c>
      <c r="Z31">
        <v>0</v>
      </c>
      <c r="AA31">
        <v>1.06</v>
      </c>
      <c r="AB31">
        <v>-404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1.64</v>
      </c>
      <c r="N32" s="73">
        <v>0</v>
      </c>
      <c r="O32" s="46">
        <v>-95</v>
      </c>
      <c r="P32" s="46">
        <v>-340</v>
      </c>
      <c r="Q32" s="46">
        <v>0</v>
      </c>
      <c r="R32" s="46">
        <v>0</v>
      </c>
      <c r="S32" s="74">
        <v>0</v>
      </c>
      <c r="U32" s="73">
        <v>1.64</v>
      </c>
      <c r="V32" s="74">
        <v>-435</v>
      </c>
      <c r="W32">
        <v>0</v>
      </c>
      <c r="X32">
        <v>-95</v>
      </c>
      <c r="Y32">
        <v>0</v>
      </c>
      <c r="Z32">
        <v>0</v>
      </c>
      <c r="AA32">
        <v>1.64</v>
      </c>
      <c r="AB32">
        <v>-340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13.02</v>
      </c>
      <c r="M33" s="74">
        <v>1.24</v>
      </c>
      <c r="N33" s="73">
        <v>0</v>
      </c>
      <c r="O33" s="46">
        <v>-45</v>
      </c>
      <c r="P33" s="46">
        <v>-275</v>
      </c>
      <c r="Q33" s="46">
        <v>0</v>
      </c>
      <c r="R33" s="46">
        <v>0</v>
      </c>
      <c r="S33" s="74">
        <v>0</v>
      </c>
      <c r="U33" s="73">
        <v>14.26</v>
      </c>
      <c r="V33" s="74">
        <v>-320</v>
      </c>
      <c r="W33">
        <v>0</v>
      </c>
      <c r="X33">
        <v>-45</v>
      </c>
      <c r="Y33">
        <v>13.02</v>
      </c>
      <c r="Z33">
        <v>0</v>
      </c>
      <c r="AA33">
        <v>1.24</v>
      </c>
      <c r="AB33">
        <v>-275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12.29</v>
      </c>
      <c r="M34" s="74">
        <v>1.6</v>
      </c>
      <c r="N34" s="73">
        <v>0</v>
      </c>
      <c r="O34" s="46">
        <v>-5</v>
      </c>
      <c r="P34" s="46">
        <v>-207</v>
      </c>
      <c r="Q34" s="46">
        <v>0</v>
      </c>
      <c r="R34" s="46">
        <v>0</v>
      </c>
      <c r="S34" s="74">
        <v>0</v>
      </c>
      <c r="U34" s="73">
        <v>13.89</v>
      </c>
      <c r="V34" s="74">
        <v>-212</v>
      </c>
      <c r="W34">
        <v>0</v>
      </c>
      <c r="X34">
        <v>-5</v>
      </c>
      <c r="Y34">
        <v>12.29</v>
      </c>
      <c r="Z34">
        <v>0</v>
      </c>
      <c r="AA34">
        <v>1.6</v>
      </c>
      <c r="AB34">
        <v>-207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17.350000000000001</v>
      </c>
      <c r="L35" s="46">
        <v>11.79</v>
      </c>
      <c r="M35" s="74">
        <v>1.29</v>
      </c>
      <c r="N35" s="73">
        <v>0</v>
      </c>
      <c r="O35" s="46">
        <v>-60</v>
      </c>
      <c r="P35" s="46">
        <v>-179</v>
      </c>
      <c r="Q35" s="46">
        <v>0</v>
      </c>
      <c r="R35" s="46">
        <v>0</v>
      </c>
      <c r="S35" s="74">
        <v>0</v>
      </c>
      <c r="U35" s="73">
        <v>30.43</v>
      </c>
      <c r="V35" s="74">
        <v>-239</v>
      </c>
      <c r="W35">
        <v>0</v>
      </c>
      <c r="X35">
        <v>-60</v>
      </c>
      <c r="Y35">
        <v>11.79</v>
      </c>
      <c r="Z35">
        <v>17.350000000000001</v>
      </c>
      <c r="AA35">
        <v>1.29</v>
      </c>
      <c r="AB35">
        <v>-179</v>
      </c>
    </row>
    <row r="36" spans="7:28">
      <c r="G36" t="s">
        <v>78</v>
      </c>
      <c r="H36" s="73">
        <v>20.98</v>
      </c>
      <c r="I36" s="46">
        <v>0</v>
      </c>
      <c r="J36" s="46">
        <v>0</v>
      </c>
      <c r="K36" s="46">
        <v>14.18</v>
      </c>
      <c r="L36" s="46">
        <v>10.8</v>
      </c>
      <c r="M36" s="74">
        <v>0.83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46.79</v>
      </c>
      <c r="V36" s="74">
        <v>0</v>
      </c>
      <c r="W36">
        <v>20.98</v>
      </c>
      <c r="X36">
        <v>0</v>
      </c>
      <c r="Y36">
        <v>10.8</v>
      </c>
      <c r="Z36">
        <v>14.18</v>
      </c>
      <c r="AA36">
        <v>0.83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14.54</v>
      </c>
      <c r="L37" s="46">
        <v>11.05</v>
      </c>
      <c r="M37" s="74">
        <v>0.81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26.4</v>
      </c>
      <c r="V37" s="74">
        <v>0</v>
      </c>
      <c r="W37">
        <v>0</v>
      </c>
      <c r="X37">
        <v>0</v>
      </c>
      <c r="Y37">
        <v>11.05</v>
      </c>
      <c r="Z37">
        <v>14.54</v>
      </c>
      <c r="AA37">
        <v>0.81</v>
      </c>
      <c r="AB37">
        <v>0</v>
      </c>
    </row>
    <row r="38" spans="7:28">
      <c r="G38" t="s">
        <v>80</v>
      </c>
      <c r="H38" s="73">
        <v>10.58</v>
      </c>
      <c r="I38" s="46">
        <v>0</v>
      </c>
      <c r="J38" s="46">
        <v>0</v>
      </c>
      <c r="K38" s="46">
        <v>15.95</v>
      </c>
      <c r="L38" s="46">
        <v>11.49</v>
      </c>
      <c r="M38" s="74">
        <v>1.51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39.53</v>
      </c>
      <c r="V38" s="74">
        <v>0</v>
      </c>
      <c r="W38">
        <v>10.58</v>
      </c>
      <c r="X38">
        <v>0</v>
      </c>
      <c r="Y38">
        <v>11.49</v>
      </c>
      <c r="Z38">
        <v>15.95</v>
      </c>
      <c r="AA38">
        <v>1.51</v>
      </c>
      <c r="AB38">
        <v>0</v>
      </c>
    </row>
    <row r="39" spans="7:28">
      <c r="G39" t="s">
        <v>81</v>
      </c>
      <c r="H39" s="73">
        <v>106.78</v>
      </c>
      <c r="I39" s="46">
        <v>0</v>
      </c>
      <c r="J39" s="46">
        <v>0</v>
      </c>
      <c r="K39" s="46">
        <v>17.989999999999998</v>
      </c>
      <c r="L39" s="46">
        <v>12.89</v>
      </c>
      <c r="M39" s="74">
        <v>3.56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141.22</v>
      </c>
      <c r="V39" s="74">
        <v>0</v>
      </c>
      <c r="W39">
        <v>106.78</v>
      </c>
      <c r="X39">
        <v>0</v>
      </c>
      <c r="Y39">
        <v>12.89</v>
      </c>
      <c r="Z39">
        <v>17.989999999999998</v>
      </c>
      <c r="AA39">
        <v>3.56</v>
      </c>
      <c r="AB39">
        <v>0</v>
      </c>
    </row>
    <row r="40" spans="7:28">
      <c r="G40" t="s">
        <v>82</v>
      </c>
      <c r="H40" s="73">
        <v>195.29</v>
      </c>
      <c r="I40" s="46">
        <v>0</v>
      </c>
      <c r="J40" s="46">
        <v>96.2</v>
      </c>
      <c r="K40" s="46">
        <v>16.260000000000002</v>
      </c>
      <c r="L40" s="46">
        <v>11.06</v>
      </c>
      <c r="M40" s="74">
        <v>0.38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319.19</v>
      </c>
      <c r="V40" s="74">
        <v>0</v>
      </c>
      <c r="W40">
        <v>195.29</v>
      </c>
      <c r="X40">
        <v>0</v>
      </c>
      <c r="Y40">
        <v>11.06</v>
      </c>
      <c r="Z40">
        <v>16.260000000000002</v>
      </c>
      <c r="AA40">
        <v>0.38</v>
      </c>
      <c r="AB40">
        <v>96.2</v>
      </c>
    </row>
    <row r="41" spans="7:28">
      <c r="G41" t="s">
        <v>83</v>
      </c>
      <c r="H41" s="73">
        <v>145.26</v>
      </c>
      <c r="I41" s="46">
        <v>0</v>
      </c>
      <c r="J41" s="46">
        <v>183.75</v>
      </c>
      <c r="K41" s="46">
        <v>13.18</v>
      </c>
      <c r="L41" s="46">
        <v>9.52</v>
      </c>
      <c r="M41" s="74">
        <v>0.67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352.38</v>
      </c>
      <c r="V41" s="74">
        <v>0</v>
      </c>
      <c r="W41">
        <v>145.26</v>
      </c>
      <c r="X41">
        <v>0</v>
      </c>
      <c r="Y41">
        <v>9.52</v>
      </c>
      <c r="Z41">
        <v>13.18</v>
      </c>
      <c r="AA41">
        <v>0.67</v>
      </c>
      <c r="AB41">
        <v>183.75</v>
      </c>
    </row>
    <row r="42" spans="7:28">
      <c r="G42" t="s">
        <v>84</v>
      </c>
      <c r="H42" s="73">
        <v>157.77000000000001</v>
      </c>
      <c r="I42" s="46">
        <v>9.81</v>
      </c>
      <c r="J42" s="46">
        <v>242.43</v>
      </c>
      <c r="K42" s="46">
        <v>12.22</v>
      </c>
      <c r="L42" s="46">
        <v>8.27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430.5</v>
      </c>
      <c r="V42" s="74">
        <v>0</v>
      </c>
      <c r="W42">
        <v>157.77000000000001</v>
      </c>
      <c r="X42">
        <v>9.81</v>
      </c>
      <c r="Y42">
        <v>8.27</v>
      </c>
      <c r="Z42">
        <v>12.22</v>
      </c>
      <c r="AA42">
        <v>0</v>
      </c>
      <c r="AB42">
        <v>242.43</v>
      </c>
    </row>
    <row r="43" spans="7:28">
      <c r="G43" t="s">
        <v>85</v>
      </c>
      <c r="H43" s="73">
        <v>191.44</v>
      </c>
      <c r="I43" s="46">
        <v>0</v>
      </c>
      <c r="J43" s="46">
        <v>293.41000000000003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484.85</v>
      </c>
      <c r="V43" s="74">
        <v>0</v>
      </c>
      <c r="W43">
        <v>191.44</v>
      </c>
      <c r="X43">
        <v>0</v>
      </c>
      <c r="Y43">
        <v>0</v>
      </c>
      <c r="Z43">
        <v>0</v>
      </c>
      <c r="AA43">
        <v>0</v>
      </c>
      <c r="AB43">
        <v>293.41000000000003</v>
      </c>
    </row>
    <row r="44" spans="7:28">
      <c r="G44" t="s">
        <v>86</v>
      </c>
      <c r="H44" s="73">
        <v>175.08</v>
      </c>
      <c r="I44" s="46">
        <v>0</v>
      </c>
      <c r="J44" s="46">
        <v>255.9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430.98</v>
      </c>
      <c r="V44" s="74">
        <v>0</v>
      </c>
      <c r="W44">
        <v>175.08</v>
      </c>
      <c r="X44">
        <v>0</v>
      </c>
      <c r="Y44">
        <v>0</v>
      </c>
      <c r="Z44">
        <v>0</v>
      </c>
      <c r="AA44">
        <v>0</v>
      </c>
      <c r="AB44">
        <v>255.9</v>
      </c>
    </row>
    <row r="45" spans="7:28">
      <c r="G45" t="s">
        <v>87</v>
      </c>
      <c r="H45" s="73">
        <v>147.28</v>
      </c>
      <c r="I45" s="46">
        <v>0</v>
      </c>
      <c r="J45" s="46">
        <v>223.19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370.47</v>
      </c>
      <c r="V45" s="74">
        <v>0</v>
      </c>
      <c r="W45">
        <v>147.28</v>
      </c>
      <c r="X45">
        <v>0</v>
      </c>
      <c r="Y45">
        <v>0</v>
      </c>
      <c r="Z45">
        <v>0</v>
      </c>
      <c r="AA45">
        <v>0</v>
      </c>
      <c r="AB45">
        <v>223.19</v>
      </c>
    </row>
    <row r="46" spans="7:28">
      <c r="G46" t="s">
        <v>88</v>
      </c>
      <c r="H46" s="73">
        <v>383.84</v>
      </c>
      <c r="I46" s="46">
        <v>0</v>
      </c>
      <c r="J46" s="46">
        <v>184.7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568.54</v>
      </c>
      <c r="V46" s="74">
        <v>0</v>
      </c>
      <c r="W46">
        <v>383.84</v>
      </c>
      <c r="X46">
        <v>0</v>
      </c>
      <c r="Y46">
        <v>0</v>
      </c>
      <c r="Z46">
        <v>0</v>
      </c>
      <c r="AA46">
        <v>0</v>
      </c>
      <c r="AB46">
        <v>184.7</v>
      </c>
    </row>
    <row r="47" spans="7:28">
      <c r="G47" t="s">
        <v>89</v>
      </c>
      <c r="H47" s="73">
        <v>363.63</v>
      </c>
      <c r="I47" s="46">
        <v>0</v>
      </c>
      <c r="J47" s="46">
        <v>132.76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496.39</v>
      </c>
      <c r="V47" s="74">
        <v>0</v>
      </c>
      <c r="W47">
        <v>363.63</v>
      </c>
      <c r="X47">
        <v>0</v>
      </c>
      <c r="Y47">
        <v>0</v>
      </c>
      <c r="Z47">
        <v>0</v>
      </c>
      <c r="AA47">
        <v>0</v>
      </c>
      <c r="AB47">
        <v>132.76</v>
      </c>
    </row>
    <row r="48" spans="7:28">
      <c r="G48" t="s">
        <v>90</v>
      </c>
      <c r="H48" s="73">
        <v>333.82</v>
      </c>
      <c r="I48" s="46">
        <v>0</v>
      </c>
      <c r="J48" s="46">
        <v>117.36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451.18</v>
      </c>
      <c r="V48" s="74">
        <v>0</v>
      </c>
      <c r="W48">
        <v>333.82</v>
      </c>
      <c r="X48">
        <v>0</v>
      </c>
      <c r="Y48">
        <v>0</v>
      </c>
      <c r="Z48">
        <v>0</v>
      </c>
      <c r="AA48">
        <v>0</v>
      </c>
      <c r="AB48">
        <v>117.36</v>
      </c>
    </row>
    <row r="49" spans="7:28">
      <c r="G49" t="s">
        <v>91</v>
      </c>
      <c r="H49" s="73">
        <v>297.26</v>
      </c>
      <c r="I49" s="46">
        <v>0</v>
      </c>
      <c r="J49" s="46">
        <v>110.63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407.89</v>
      </c>
      <c r="V49" s="74">
        <v>0</v>
      </c>
      <c r="W49">
        <v>297.26</v>
      </c>
      <c r="X49">
        <v>0</v>
      </c>
      <c r="Y49">
        <v>0</v>
      </c>
      <c r="Z49">
        <v>0</v>
      </c>
      <c r="AA49">
        <v>0</v>
      </c>
      <c r="AB49">
        <v>110.63</v>
      </c>
    </row>
    <row r="50" spans="7:28">
      <c r="G50" t="s">
        <v>92</v>
      </c>
      <c r="H50" s="73">
        <v>242.42</v>
      </c>
      <c r="I50" s="46">
        <v>0</v>
      </c>
      <c r="J50" s="46">
        <v>104.86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347.28</v>
      </c>
      <c r="V50" s="74">
        <v>0</v>
      </c>
      <c r="W50">
        <v>242.42</v>
      </c>
      <c r="X50">
        <v>0</v>
      </c>
      <c r="Y50">
        <v>0</v>
      </c>
      <c r="Z50">
        <v>0</v>
      </c>
      <c r="AA50">
        <v>0</v>
      </c>
      <c r="AB50">
        <v>104.86</v>
      </c>
    </row>
    <row r="51" spans="7:28">
      <c r="G51" t="s">
        <v>93</v>
      </c>
      <c r="H51" s="73">
        <v>227.03</v>
      </c>
      <c r="I51" s="46">
        <v>0</v>
      </c>
      <c r="J51" s="46">
        <v>90.43</v>
      </c>
      <c r="K51" s="46">
        <v>0</v>
      </c>
      <c r="L51" s="46">
        <v>0</v>
      </c>
      <c r="M51" s="74">
        <v>0.77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318.23</v>
      </c>
      <c r="V51" s="74">
        <v>0</v>
      </c>
      <c r="W51">
        <v>227.03</v>
      </c>
      <c r="X51">
        <v>0</v>
      </c>
      <c r="Y51">
        <v>0</v>
      </c>
      <c r="Z51">
        <v>0</v>
      </c>
      <c r="AA51">
        <v>0.77</v>
      </c>
      <c r="AB51">
        <v>90.43</v>
      </c>
    </row>
    <row r="52" spans="7:28">
      <c r="G52" t="s">
        <v>94</v>
      </c>
      <c r="H52" s="73">
        <v>200.09</v>
      </c>
      <c r="I52" s="46">
        <v>0</v>
      </c>
      <c r="J52" s="46">
        <v>61.57</v>
      </c>
      <c r="K52" s="46">
        <v>0</v>
      </c>
      <c r="L52" s="46">
        <v>0</v>
      </c>
      <c r="M52" s="74">
        <v>0.87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262.52999999999997</v>
      </c>
      <c r="V52" s="74">
        <v>0</v>
      </c>
      <c r="W52">
        <v>200.09</v>
      </c>
      <c r="X52">
        <v>0</v>
      </c>
      <c r="Y52">
        <v>0</v>
      </c>
      <c r="Z52">
        <v>0</v>
      </c>
      <c r="AA52">
        <v>0.87</v>
      </c>
      <c r="AB52">
        <v>61.57</v>
      </c>
    </row>
    <row r="53" spans="7:28">
      <c r="G53" t="s">
        <v>95</v>
      </c>
      <c r="H53" s="73">
        <v>169.31</v>
      </c>
      <c r="I53" s="46">
        <v>0</v>
      </c>
      <c r="J53" s="46">
        <v>37.520000000000003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206.83</v>
      </c>
      <c r="V53" s="74">
        <v>0</v>
      </c>
      <c r="W53">
        <v>169.31</v>
      </c>
      <c r="X53">
        <v>0</v>
      </c>
      <c r="Y53">
        <v>0</v>
      </c>
      <c r="Z53">
        <v>0</v>
      </c>
      <c r="AA53">
        <v>0</v>
      </c>
      <c r="AB53">
        <v>37.520000000000003</v>
      </c>
    </row>
    <row r="54" spans="7:28">
      <c r="G54" t="s">
        <v>96</v>
      </c>
      <c r="H54" s="73">
        <v>124.1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124.1</v>
      </c>
      <c r="V54" s="74">
        <v>0</v>
      </c>
      <c r="W54">
        <v>124.1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69.27</v>
      </c>
      <c r="I55" s="46">
        <v>0</v>
      </c>
      <c r="J55" s="46">
        <v>0</v>
      </c>
      <c r="K55" s="46">
        <v>0</v>
      </c>
      <c r="L55" s="46">
        <v>0</v>
      </c>
      <c r="M55" s="74">
        <v>0.67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69.94</v>
      </c>
      <c r="V55" s="74">
        <v>0</v>
      </c>
      <c r="W55">
        <v>69.27</v>
      </c>
      <c r="X55">
        <v>0</v>
      </c>
      <c r="Y55">
        <v>0</v>
      </c>
      <c r="Z55">
        <v>0</v>
      </c>
      <c r="AA55">
        <v>0.67</v>
      </c>
      <c r="AB55">
        <v>0</v>
      </c>
    </row>
    <row r="56" spans="7:28">
      <c r="G56" t="s">
        <v>98</v>
      </c>
      <c r="H56" s="73">
        <v>25.97</v>
      </c>
      <c r="I56" s="46">
        <v>0</v>
      </c>
      <c r="J56" s="46">
        <v>0</v>
      </c>
      <c r="K56" s="46">
        <v>0</v>
      </c>
      <c r="L56" s="46">
        <v>0</v>
      </c>
      <c r="M56" s="74">
        <v>1.83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27.8</v>
      </c>
      <c r="V56" s="74">
        <v>0</v>
      </c>
      <c r="W56">
        <v>25.97</v>
      </c>
      <c r="X56">
        <v>0</v>
      </c>
      <c r="Y56">
        <v>0</v>
      </c>
      <c r="Z56">
        <v>0</v>
      </c>
      <c r="AA56">
        <v>1.83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2.5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2.5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0.77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0.77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2.79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2.79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2.79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1.1499999999999999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1.1499999999999999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1.1499999999999999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2.79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2.79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2.79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1.44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1.44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1.44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1.83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1.83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4.04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4.04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4.8099999999999996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4.8099999999999996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3.46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3.46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3.46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2.79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2.79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2.79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1.06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1.06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1.06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0.19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0.19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3.56</v>
      </c>
      <c r="L71" s="46">
        <v>0</v>
      </c>
      <c r="M71" s="74">
        <v>0.96</v>
      </c>
      <c r="N71" s="73">
        <v>0</v>
      </c>
      <c r="O71" s="46">
        <v>-15</v>
      </c>
      <c r="P71" s="46">
        <v>0</v>
      </c>
      <c r="Q71" s="46">
        <v>0</v>
      </c>
      <c r="R71" s="46">
        <v>0</v>
      </c>
      <c r="S71" s="74">
        <v>0</v>
      </c>
      <c r="U71" s="73">
        <v>4.5199999999999996</v>
      </c>
      <c r="V71" s="74">
        <v>-15</v>
      </c>
      <c r="W71">
        <v>0</v>
      </c>
      <c r="X71">
        <v>-15</v>
      </c>
      <c r="Y71">
        <v>0</v>
      </c>
      <c r="Z71">
        <v>3.56</v>
      </c>
      <c r="AA71">
        <v>0.96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7.5</v>
      </c>
      <c r="L72" s="46">
        <v>0</v>
      </c>
      <c r="M72" s="74">
        <v>1.83</v>
      </c>
      <c r="N72" s="73">
        <v>0</v>
      </c>
      <c r="O72" s="46">
        <v>0</v>
      </c>
      <c r="P72" s="46">
        <v>-99</v>
      </c>
      <c r="Q72" s="46">
        <v>0</v>
      </c>
      <c r="R72" s="46">
        <v>0</v>
      </c>
      <c r="S72" s="74">
        <v>0</v>
      </c>
      <c r="U72" s="73">
        <v>9.33</v>
      </c>
      <c r="V72" s="74">
        <v>-99</v>
      </c>
      <c r="W72">
        <v>0</v>
      </c>
      <c r="X72">
        <v>0</v>
      </c>
      <c r="Y72">
        <v>0</v>
      </c>
      <c r="Z72">
        <v>7.5</v>
      </c>
      <c r="AA72">
        <v>1.83</v>
      </c>
      <c r="AB72">
        <v>-99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14.62</v>
      </c>
      <c r="L73" s="46">
        <v>0</v>
      </c>
      <c r="M73" s="74">
        <v>1.73</v>
      </c>
      <c r="N73" s="73">
        <v>0</v>
      </c>
      <c r="O73" s="46">
        <v>-35</v>
      </c>
      <c r="P73" s="46">
        <v>-168</v>
      </c>
      <c r="Q73" s="46">
        <v>0</v>
      </c>
      <c r="R73" s="46">
        <v>0</v>
      </c>
      <c r="S73" s="74">
        <v>0</v>
      </c>
      <c r="U73" s="73">
        <v>16.350000000000001</v>
      </c>
      <c r="V73" s="74">
        <v>-203</v>
      </c>
      <c r="W73">
        <v>0</v>
      </c>
      <c r="X73">
        <v>-35</v>
      </c>
      <c r="Y73">
        <v>0</v>
      </c>
      <c r="Z73">
        <v>14.62</v>
      </c>
      <c r="AA73">
        <v>1.73</v>
      </c>
      <c r="AB73">
        <v>-168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21.16</v>
      </c>
      <c r="L74" s="46">
        <v>0</v>
      </c>
      <c r="M74" s="74">
        <v>4.04</v>
      </c>
      <c r="N74" s="73">
        <v>0</v>
      </c>
      <c r="O74" s="46">
        <v>0</v>
      </c>
      <c r="P74" s="46">
        <v>-104</v>
      </c>
      <c r="Q74" s="46">
        <v>0</v>
      </c>
      <c r="R74" s="46">
        <v>0</v>
      </c>
      <c r="S74" s="74">
        <v>0</v>
      </c>
      <c r="U74" s="73">
        <v>25.2</v>
      </c>
      <c r="V74" s="74">
        <v>-104</v>
      </c>
      <c r="W74">
        <v>0</v>
      </c>
      <c r="X74">
        <v>0</v>
      </c>
      <c r="Y74">
        <v>0</v>
      </c>
      <c r="Z74">
        <v>21.16</v>
      </c>
      <c r="AA74">
        <v>4.04</v>
      </c>
      <c r="AB74">
        <v>-104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9.33</v>
      </c>
      <c r="L75" s="46">
        <v>0</v>
      </c>
      <c r="M75" s="74">
        <v>1.73</v>
      </c>
      <c r="N75" s="73">
        <v>0</v>
      </c>
      <c r="O75" s="46">
        <v>0</v>
      </c>
      <c r="P75" s="46">
        <v>-77.3</v>
      </c>
      <c r="Q75" s="46">
        <v>0</v>
      </c>
      <c r="R75" s="46">
        <v>0</v>
      </c>
      <c r="S75" s="74">
        <v>0</v>
      </c>
      <c r="U75" s="73">
        <v>11.06</v>
      </c>
      <c r="V75" s="74">
        <v>-77.3</v>
      </c>
      <c r="W75">
        <v>0</v>
      </c>
      <c r="X75">
        <v>0</v>
      </c>
      <c r="Y75">
        <v>0</v>
      </c>
      <c r="Z75">
        <v>9.33</v>
      </c>
      <c r="AA75">
        <v>1.73</v>
      </c>
      <c r="AB75">
        <v>-77.3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12.61</v>
      </c>
      <c r="L76" s="46">
        <v>0</v>
      </c>
      <c r="M76" s="74">
        <v>1.1499999999999999</v>
      </c>
      <c r="N76" s="73">
        <v>0</v>
      </c>
      <c r="O76" s="46">
        <v>0</v>
      </c>
      <c r="P76" s="46">
        <v>-94</v>
      </c>
      <c r="Q76" s="46">
        <v>0</v>
      </c>
      <c r="R76" s="46">
        <v>0</v>
      </c>
      <c r="S76" s="74">
        <v>0</v>
      </c>
      <c r="U76" s="73">
        <v>13.76</v>
      </c>
      <c r="V76" s="74">
        <v>-94</v>
      </c>
      <c r="W76">
        <v>0</v>
      </c>
      <c r="X76">
        <v>0</v>
      </c>
      <c r="Y76">
        <v>0</v>
      </c>
      <c r="Z76">
        <v>12.61</v>
      </c>
      <c r="AA76">
        <v>1.1499999999999999</v>
      </c>
      <c r="AB76">
        <v>-94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15.87</v>
      </c>
      <c r="L77" s="46">
        <v>0</v>
      </c>
      <c r="M77" s="74">
        <v>2.12</v>
      </c>
      <c r="N77" s="73">
        <v>0</v>
      </c>
      <c r="O77" s="46">
        <v>0</v>
      </c>
      <c r="P77" s="46">
        <v>-84</v>
      </c>
      <c r="Q77" s="46">
        <v>0</v>
      </c>
      <c r="R77" s="46">
        <v>0</v>
      </c>
      <c r="S77" s="74">
        <v>0</v>
      </c>
      <c r="U77" s="73">
        <v>17.989999999999998</v>
      </c>
      <c r="V77" s="74">
        <v>-84</v>
      </c>
      <c r="W77">
        <v>0</v>
      </c>
      <c r="X77">
        <v>0</v>
      </c>
      <c r="Y77">
        <v>0</v>
      </c>
      <c r="Z77">
        <v>15.87</v>
      </c>
      <c r="AA77">
        <v>2.12</v>
      </c>
      <c r="AB77">
        <v>-84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16.16</v>
      </c>
      <c r="L78" s="46">
        <v>0</v>
      </c>
      <c r="M78" s="74">
        <v>1.73</v>
      </c>
      <c r="N78" s="73">
        <v>0</v>
      </c>
      <c r="O78" s="46">
        <v>0</v>
      </c>
      <c r="P78" s="46">
        <v>-106</v>
      </c>
      <c r="Q78" s="46">
        <v>0</v>
      </c>
      <c r="R78" s="46">
        <v>0</v>
      </c>
      <c r="S78" s="74">
        <v>0</v>
      </c>
      <c r="U78" s="73">
        <v>17.89</v>
      </c>
      <c r="V78" s="74">
        <v>-106</v>
      </c>
      <c r="W78">
        <v>0</v>
      </c>
      <c r="X78">
        <v>0</v>
      </c>
      <c r="Y78">
        <v>0</v>
      </c>
      <c r="Z78">
        <v>16.16</v>
      </c>
      <c r="AA78">
        <v>1.73</v>
      </c>
      <c r="AB78">
        <v>-106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16.059999999999999</v>
      </c>
      <c r="L79" s="46">
        <v>0</v>
      </c>
      <c r="M79" s="74">
        <v>2.6</v>
      </c>
      <c r="N79" s="73">
        <v>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18.66</v>
      </c>
      <c r="V79" s="74">
        <v>-20</v>
      </c>
      <c r="W79">
        <v>0</v>
      </c>
      <c r="X79">
        <v>0</v>
      </c>
      <c r="Y79">
        <v>0</v>
      </c>
      <c r="Z79">
        <v>16.059999999999999</v>
      </c>
      <c r="AA79">
        <v>2.6</v>
      </c>
      <c r="AB79">
        <v>-20</v>
      </c>
    </row>
    <row r="80" spans="7:28">
      <c r="G80" t="s">
        <v>122</v>
      </c>
      <c r="H80" s="73">
        <v>38.479999999999997</v>
      </c>
      <c r="I80" s="46">
        <v>0</v>
      </c>
      <c r="J80" s="46">
        <v>0</v>
      </c>
      <c r="K80" s="46">
        <v>13.47</v>
      </c>
      <c r="L80" s="46">
        <v>0</v>
      </c>
      <c r="M80" s="74">
        <v>2.02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53.97</v>
      </c>
      <c r="V80" s="74">
        <v>0</v>
      </c>
      <c r="W80">
        <v>38.479999999999997</v>
      </c>
      <c r="X80">
        <v>0</v>
      </c>
      <c r="Y80">
        <v>0</v>
      </c>
      <c r="Z80">
        <v>13.47</v>
      </c>
      <c r="AA80">
        <v>2.02</v>
      </c>
      <c r="AB80">
        <v>0</v>
      </c>
    </row>
    <row r="81" spans="7:28">
      <c r="G81" t="s">
        <v>123</v>
      </c>
      <c r="H81" s="73">
        <v>43.29</v>
      </c>
      <c r="I81" s="46">
        <v>0</v>
      </c>
      <c r="J81" s="46">
        <v>0</v>
      </c>
      <c r="K81" s="46">
        <v>5.77</v>
      </c>
      <c r="L81" s="46">
        <v>0</v>
      </c>
      <c r="M81" s="74">
        <v>1.06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50.12</v>
      </c>
      <c r="V81" s="74">
        <v>0</v>
      </c>
      <c r="W81">
        <v>43.29</v>
      </c>
      <c r="X81">
        <v>0</v>
      </c>
      <c r="Y81">
        <v>0</v>
      </c>
      <c r="Z81">
        <v>5.77</v>
      </c>
      <c r="AA81">
        <v>1.06</v>
      </c>
      <c r="AB81">
        <v>0</v>
      </c>
    </row>
    <row r="82" spans="7:28">
      <c r="G82" t="s">
        <v>124</v>
      </c>
      <c r="H82" s="73">
        <v>43.29</v>
      </c>
      <c r="I82" s="46">
        <v>0</v>
      </c>
      <c r="J82" s="46">
        <v>0</v>
      </c>
      <c r="K82" s="46">
        <v>4.5199999999999996</v>
      </c>
      <c r="L82" s="46">
        <v>0</v>
      </c>
      <c r="M82" s="74">
        <v>0.87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48.68</v>
      </c>
      <c r="V82" s="74">
        <v>0</v>
      </c>
      <c r="W82">
        <v>43.29</v>
      </c>
      <c r="X82">
        <v>0</v>
      </c>
      <c r="Y82">
        <v>0</v>
      </c>
      <c r="Z82">
        <v>4.5199999999999996</v>
      </c>
      <c r="AA82">
        <v>0.87</v>
      </c>
      <c r="AB82">
        <v>0</v>
      </c>
    </row>
    <row r="83" spans="7:28">
      <c r="G83" t="s">
        <v>125</v>
      </c>
      <c r="H83" s="73">
        <v>210.68</v>
      </c>
      <c r="I83" s="46">
        <v>0</v>
      </c>
      <c r="J83" s="46">
        <v>0</v>
      </c>
      <c r="K83" s="46">
        <v>0</v>
      </c>
      <c r="L83" s="46">
        <v>0</v>
      </c>
      <c r="M83" s="74">
        <v>4.8099999999999996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215.49</v>
      </c>
      <c r="V83" s="74">
        <v>0</v>
      </c>
      <c r="W83">
        <v>210.68</v>
      </c>
      <c r="X83">
        <v>0</v>
      </c>
      <c r="Y83">
        <v>0</v>
      </c>
      <c r="Z83">
        <v>0</v>
      </c>
      <c r="AA83">
        <v>4.8099999999999996</v>
      </c>
      <c r="AB83">
        <v>0</v>
      </c>
    </row>
    <row r="84" spans="7:28">
      <c r="G84" t="s">
        <v>126</v>
      </c>
      <c r="H84" s="73">
        <v>186.62</v>
      </c>
      <c r="I84" s="46">
        <v>0</v>
      </c>
      <c r="J84" s="46">
        <v>0</v>
      </c>
      <c r="K84" s="46">
        <v>0</v>
      </c>
      <c r="L84" s="46">
        <v>0</v>
      </c>
      <c r="M84" s="74">
        <v>4.43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191.05</v>
      </c>
      <c r="V84" s="74">
        <v>0</v>
      </c>
      <c r="W84">
        <v>186.62</v>
      </c>
      <c r="X84">
        <v>0</v>
      </c>
      <c r="Y84">
        <v>0</v>
      </c>
      <c r="Z84">
        <v>0</v>
      </c>
      <c r="AA84">
        <v>4.43</v>
      </c>
      <c r="AB84">
        <v>0</v>
      </c>
    </row>
    <row r="85" spans="7:28">
      <c r="G85" t="s">
        <v>127</v>
      </c>
      <c r="H85" s="73">
        <v>143.34</v>
      </c>
      <c r="I85" s="46">
        <v>0</v>
      </c>
      <c r="J85" s="46">
        <v>0</v>
      </c>
      <c r="K85" s="46">
        <v>0</v>
      </c>
      <c r="L85" s="46">
        <v>0</v>
      </c>
      <c r="M85" s="74">
        <v>2.21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145.55000000000001</v>
      </c>
      <c r="V85" s="74">
        <v>0</v>
      </c>
      <c r="W85">
        <v>143.34</v>
      </c>
      <c r="X85">
        <v>0</v>
      </c>
      <c r="Y85">
        <v>0</v>
      </c>
      <c r="Z85">
        <v>0</v>
      </c>
      <c r="AA85">
        <v>2.21</v>
      </c>
      <c r="AB85">
        <v>0</v>
      </c>
    </row>
    <row r="86" spans="7:28">
      <c r="G86" t="s">
        <v>128</v>
      </c>
      <c r="H86" s="73">
        <v>99.08</v>
      </c>
      <c r="I86" s="46">
        <v>0</v>
      </c>
      <c r="J86" s="46">
        <v>0</v>
      </c>
      <c r="K86" s="46">
        <v>0</v>
      </c>
      <c r="L86" s="46">
        <v>0</v>
      </c>
      <c r="M86" s="74">
        <v>1.35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100.43</v>
      </c>
      <c r="V86" s="74">
        <v>0</v>
      </c>
      <c r="W86">
        <v>99.08</v>
      </c>
      <c r="X86">
        <v>0</v>
      </c>
      <c r="Y86">
        <v>0</v>
      </c>
      <c r="Z86">
        <v>0</v>
      </c>
      <c r="AA86">
        <v>1.35</v>
      </c>
      <c r="AB86">
        <v>0</v>
      </c>
    </row>
    <row r="87" spans="7:28">
      <c r="G87" t="s">
        <v>129</v>
      </c>
      <c r="H87" s="73">
        <v>52.91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52.91</v>
      </c>
      <c r="V87" s="74">
        <v>0</v>
      </c>
      <c r="W87">
        <v>52.91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30.79</v>
      </c>
      <c r="I88" s="46">
        <v>0</v>
      </c>
      <c r="J88" s="46">
        <v>0</v>
      </c>
      <c r="K88" s="46">
        <v>0</v>
      </c>
      <c r="L88" s="46">
        <v>0</v>
      </c>
      <c r="M88" s="74">
        <v>3.17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33.96</v>
      </c>
      <c r="V88" s="74">
        <v>0</v>
      </c>
      <c r="W88">
        <v>30.79</v>
      </c>
      <c r="X88">
        <v>0</v>
      </c>
      <c r="Y88">
        <v>0</v>
      </c>
      <c r="Z88">
        <v>0</v>
      </c>
      <c r="AA88">
        <v>3.17</v>
      </c>
      <c r="AB88">
        <v>0</v>
      </c>
    </row>
    <row r="89" spans="7:28">
      <c r="G89" t="s">
        <v>131</v>
      </c>
      <c r="H89" s="73">
        <v>13.47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18.28</v>
      </c>
      <c r="V89" s="74">
        <v>0</v>
      </c>
      <c r="W89">
        <v>13.47</v>
      </c>
      <c r="X89">
        <v>0</v>
      </c>
      <c r="Y89">
        <v>0</v>
      </c>
      <c r="Z89">
        <v>0</v>
      </c>
      <c r="AA89">
        <v>4.8099999999999996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2.31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2.31</v>
      </c>
      <c r="V90" s="74">
        <v>0</v>
      </c>
      <c r="W90">
        <v>0</v>
      </c>
      <c r="X90">
        <v>0</v>
      </c>
      <c r="Y90">
        <v>0</v>
      </c>
      <c r="Z90">
        <v>0</v>
      </c>
      <c r="AA90">
        <v>2.31</v>
      </c>
      <c r="AB90">
        <v>0</v>
      </c>
    </row>
    <row r="91" spans="7:28">
      <c r="G91" t="s">
        <v>133</v>
      </c>
      <c r="H91" s="73">
        <v>195.29</v>
      </c>
      <c r="I91" s="46">
        <v>0</v>
      </c>
      <c r="J91" s="46">
        <v>0</v>
      </c>
      <c r="K91" s="46">
        <v>0</v>
      </c>
      <c r="L91" s="46">
        <v>0</v>
      </c>
      <c r="M91" s="74">
        <v>1.73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197.02</v>
      </c>
      <c r="V91" s="74">
        <v>0</v>
      </c>
      <c r="W91">
        <v>195.29</v>
      </c>
      <c r="X91">
        <v>0</v>
      </c>
      <c r="Y91">
        <v>0</v>
      </c>
      <c r="Z91">
        <v>0</v>
      </c>
      <c r="AA91">
        <v>1.73</v>
      </c>
      <c r="AB91">
        <v>0</v>
      </c>
    </row>
    <row r="92" spans="7:28">
      <c r="G92" t="s">
        <v>134</v>
      </c>
      <c r="H92" s="73">
        <v>99.09</v>
      </c>
      <c r="I92" s="46">
        <v>0</v>
      </c>
      <c r="J92" s="46">
        <v>0</v>
      </c>
      <c r="K92" s="46">
        <v>0</v>
      </c>
      <c r="L92" s="46">
        <v>0</v>
      </c>
      <c r="M92" s="74">
        <v>4.8099999999999996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103.9</v>
      </c>
      <c r="V92" s="74">
        <v>0</v>
      </c>
      <c r="W92">
        <v>99.09</v>
      </c>
      <c r="X92">
        <v>0</v>
      </c>
      <c r="Y92">
        <v>0</v>
      </c>
      <c r="Z92">
        <v>0</v>
      </c>
      <c r="AA92">
        <v>4.8099999999999996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1.54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1.54</v>
      </c>
      <c r="V93" s="74">
        <v>0</v>
      </c>
      <c r="W93">
        <v>0</v>
      </c>
      <c r="X93">
        <v>0</v>
      </c>
      <c r="Y93">
        <v>0</v>
      </c>
      <c r="Z93">
        <v>0</v>
      </c>
      <c r="AA93">
        <v>1.54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-19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-19</v>
      </c>
      <c r="W94">
        <v>0</v>
      </c>
      <c r="X94">
        <v>-19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1.1499999999999999</v>
      </c>
      <c r="N95" s="73">
        <v>0</v>
      </c>
      <c r="O95" s="46">
        <v>-43</v>
      </c>
      <c r="P95" s="46">
        <v>0</v>
      </c>
      <c r="Q95" s="46">
        <v>0</v>
      </c>
      <c r="R95" s="46">
        <v>0</v>
      </c>
      <c r="S95" s="74">
        <v>0</v>
      </c>
      <c r="U95" s="73">
        <v>1.1499999999999999</v>
      </c>
      <c r="V95" s="74">
        <v>-43</v>
      </c>
      <c r="W95">
        <v>0</v>
      </c>
      <c r="X95">
        <v>-43</v>
      </c>
      <c r="Y95">
        <v>0</v>
      </c>
      <c r="Z95">
        <v>0</v>
      </c>
      <c r="AA95">
        <v>1.1499999999999999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0.96</v>
      </c>
      <c r="N96" s="73">
        <v>0</v>
      </c>
      <c r="O96" s="46">
        <v>-73</v>
      </c>
      <c r="P96" s="46">
        <v>0</v>
      </c>
      <c r="Q96" s="46">
        <v>0</v>
      </c>
      <c r="R96" s="46">
        <v>0</v>
      </c>
      <c r="S96" s="74">
        <v>0</v>
      </c>
      <c r="U96" s="73">
        <v>0.96</v>
      </c>
      <c r="V96" s="74">
        <v>-73</v>
      </c>
      <c r="W96">
        <v>0</v>
      </c>
      <c r="X96">
        <v>-73</v>
      </c>
      <c r="Y96">
        <v>0</v>
      </c>
      <c r="Z96">
        <v>0</v>
      </c>
      <c r="AA96">
        <v>0.96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2.12</v>
      </c>
      <c r="N97" s="73">
        <v>0</v>
      </c>
      <c r="O97" s="46">
        <v>-93</v>
      </c>
      <c r="P97" s="46">
        <v>0</v>
      </c>
      <c r="Q97" s="46">
        <v>0</v>
      </c>
      <c r="R97" s="46">
        <v>0</v>
      </c>
      <c r="S97" s="74">
        <v>0</v>
      </c>
      <c r="U97" s="73">
        <v>2.12</v>
      </c>
      <c r="V97" s="74">
        <v>-93</v>
      </c>
      <c r="W97">
        <v>0</v>
      </c>
      <c r="X97">
        <v>-93</v>
      </c>
      <c r="Y97">
        <v>0</v>
      </c>
      <c r="Z97">
        <v>0</v>
      </c>
      <c r="AA97">
        <v>2.12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-118</v>
      </c>
      <c r="P98" s="46">
        <v>-12</v>
      </c>
      <c r="Q98" s="46">
        <v>0</v>
      </c>
      <c r="R98" s="46">
        <v>0</v>
      </c>
      <c r="S98" s="74">
        <v>0</v>
      </c>
      <c r="U98" s="73">
        <v>0</v>
      </c>
      <c r="V98" s="74">
        <v>-130</v>
      </c>
      <c r="W98">
        <v>0</v>
      </c>
      <c r="X98">
        <v>-118</v>
      </c>
      <c r="Y98">
        <v>0</v>
      </c>
      <c r="Z98">
        <v>0</v>
      </c>
      <c r="AA98">
        <v>0</v>
      </c>
      <c r="AB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1.1858825000000002</v>
      </c>
      <c r="I99" s="69">
        <f t="shared" ref="I99:BQ99" si="1">SUM(I3:I98)/4000</f>
        <v>2.4525000000000003E-3</v>
      </c>
      <c r="J99" s="69">
        <f t="shared" si="1"/>
        <v>0.53367750000000003</v>
      </c>
      <c r="K99" s="69">
        <f t="shared" si="1"/>
        <v>6.5574999999999994E-2</v>
      </c>
      <c r="L99" s="69">
        <f t="shared" si="1"/>
        <v>2.8044999999999994E-2</v>
      </c>
      <c r="M99" s="69">
        <f t="shared" si="1"/>
        <v>2.8780000000000003E-2</v>
      </c>
      <c r="N99" s="68">
        <f t="shared" si="1"/>
        <v>-0.28225</v>
      </c>
      <c r="O99" s="69">
        <f t="shared" si="1"/>
        <v>-1.71025</v>
      </c>
      <c r="P99" s="69">
        <f t="shared" si="1"/>
        <v>-1.6345225000000001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1.8444125000000002</v>
      </c>
      <c r="V99" s="70">
        <f t="shared" si="1"/>
        <v>-3.6270224999999994</v>
      </c>
      <c r="W99">
        <f t="shared" si="1"/>
        <v>0.90363249999999973</v>
      </c>
      <c r="X99">
        <f t="shared" si="1"/>
        <v>-1.7077974999999999</v>
      </c>
      <c r="Y99">
        <f t="shared" si="1"/>
        <v>2.8044999999999994E-2</v>
      </c>
      <c r="Z99">
        <f t="shared" si="1"/>
        <v>6.5574999999999994E-2</v>
      </c>
      <c r="AA99">
        <f t="shared" si="1"/>
        <v>2.8780000000000003E-2</v>
      </c>
      <c r="AB99">
        <f t="shared" si="1"/>
        <v>-1.1008450000000003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538</v>
      </c>
      <c r="X1" t="s">
        <v>145</v>
      </c>
      <c r="Y1" t="s">
        <v>145</v>
      </c>
      <c r="Z1" t="s">
        <v>146</v>
      </c>
      <c r="AA1" t="s">
        <v>542</v>
      </c>
      <c r="AB1" t="s">
        <v>145</v>
      </c>
      <c r="AC1" t="s">
        <v>145</v>
      </c>
      <c r="AD1" t="s">
        <v>536</v>
      </c>
      <c r="AE1" t="s">
        <v>560</v>
      </c>
      <c r="AF1" t="s">
        <v>549</v>
      </c>
      <c r="AG1" t="s">
        <v>555</v>
      </c>
      <c r="AH1" t="s">
        <v>575</v>
      </c>
      <c r="AI1" t="s">
        <v>571</v>
      </c>
      <c r="AJ1" t="s">
        <v>146</v>
      </c>
      <c r="AK1" t="s">
        <v>568</v>
      </c>
      <c r="AL1" t="s">
        <v>564</v>
      </c>
      <c r="AM1" t="s">
        <v>562</v>
      </c>
      <c r="AN1" t="s">
        <v>145</v>
      </c>
      <c r="AO1" t="s">
        <v>146</v>
      </c>
      <c r="AP1" t="s">
        <v>558</v>
      </c>
      <c r="AQ1" t="s">
        <v>551</v>
      </c>
      <c r="AR1" t="s">
        <v>145</v>
      </c>
      <c r="AS1" t="s">
        <v>145</v>
      </c>
      <c r="AT1" t="s">
        <v>146</v>
      </c>
      <c r="AU1" t="s">
        <v>547</v>
      </c>
      <c r="AV1" t="s">
        <v>544</v>
      </c>
      <c r="AW1" t="s">
        <v>544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W2" s="28" t="s">
        <v>369</v>
      </c>
      <c r="X2" t="s">
        <v>540</v>
      </c>
      <c r="Y2" t="s">
        <v>529</v>
      </c>
      <c r="Z2" t="s">
        <v>531</v>
      </c>
      <c r="AA2" t="s">
        <v>358</v>
      </c>
      <c r="AB2" t="s">
        <v>533</v>
      </c>
      <c r="AC2" t="s">
        <v>533</v>
      </c>
      <c r="AD2" t="s">
        <v>369</v>
      </c>
      <c r="AE2" t="s">
        <v>148</v>
      </c>
      <c r="AF2" t="s">
        <v>148</v>
      </c>
      <c r="AG2" t="s">
        <v>145</v>
      </c>
      <c r="AH2" t="s">
        <v>148</v>
      </c>
      <c r="AI2" t="s">
        <v>149</v>
      </c>
      <c r="AJ2" t="s">
        <v>573</v>
      </c>
      <c r="AK2" t="s">
        <v>148</v>
      </c>
      <c r="AL2" t="s">
        <v>148</v>
      </c>
      <c r="AM2" t="s">
        <v>148</v>
      </c>
      <c r="AN2" t="s">
        <v>540</v>
      </c>
      <c r="AO2" t="s">
        <v>540</v>
      </c>
      <c r="AP2" t="s">
        <v>148</v>
      </c>
      <c r="AQ2" t="s">
        <v>145</v>
      </c>
      <c r="AR2" t="s">
        <v>540</v>
      </c>
      <c r="AS2" t="s">
        <v>540</v>
      </c>
      <c r="AT2" t="s">
        <v>566</v>
      </c>
      <c r="AU2" t="s">
        <v>146</v>
      </c>
      <c r="AV2" t="s">
        <v>148</v>
      </c>
      <c r="AW2" t="s">
        <v>148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1.56</v>
      </c>
      <c r="K3" s="53">
        <v>62.04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7.7</v>
      </c>
      <c r="X3">
        <v>0</v>
      </c>
      <c r="Y3">
        <v>25</v>
      </c>
      <c r="Z3">
        <v>20</v>
      </c>
      <c r="AA3">
        <v>0.38</v>
      </c>
      <c r="AB3">
        <v>0</v>
      </c>
      <c r="AC3">
        <v>0</v>
      </c>
      <c r="AD3">
        <v>0</v>
      </c>
      <c r="AE3">
        <v>5.77</v>
      </c>
      <c r="AF3">
        <v>6.73</v>
      </c>
      <c r="AG3">
        <v>0</v>
      </c>
      <c r="AH3">
        <v>6.73</v>
      </c>
      <c r="AI3">
        <v>1.56</v>
      </c>
      <c r="AJ3">
        <v>0</v>
      </c>
      <c r="AK3">
        <v>11.54</v>
      </c>
      <c r="AL3">
        <v>18.28</v>
      </c>
      <c r="AM3">
        <v>4.8099999999999996</v>
      </c>
      <c r="AN3">
        <v>0</v>
      </c>
      <c r="AO3">
        <v>8.4</v>
      </c>
      <c r="AP3">
        <v>8.18</v>
      </c>
      <c r="AQ3">
        <v>0</v>
      </c>
      <c r="AR3">
        <v>19.690000000000001</v>
      </c>
      <c r="AS3">
        <v>158.47999999999999</v>
      </c>
      <c r="AT3">
        <v>100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1.56</v>
      </c>
      <c r="K4" s="46">
        <v>62.04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7.7</v>
      </c>
      <c r="X4">
        <v>0</v>
      </c>
      <c r="Y4">
        <v>25</v>
      </c>
      <c r="Z4">
        <v>20</v>
      </c>
      <c r="AA4">
        <v>0.38</v>
      </c>
      <c r="AB4">
        <v>0</v>
      </c>
      <c r="AC4">
        <v>0</v>
      </c>
      <c r="AD4">
        <v>0</v>
      </c>
      <c r="AE4">
        <v>5.77</v>
      </c>
      <c r="AF4">
        <v>6.73</v>
      </c>
      <c r="AG4">
        <v>0</v>
      </c>
      <c r="AH4">
        <v>6.73</v>
      </c>
      <c r="AI4">
        <v>1.56</v>
      </c>
      <c r="AJ4">
        <v>0</v>
      </c>
      <c r="AK4">
        <v>11.54</v>
      </c>
      <c r="AL4">
        <v>18.28</v>
      </c>
      <c r="AM4">
        <v>4.8099999999999996</v>
      </c>
      <c r="AN4">
        <v>0</v>
      </c>
      <c r="AO4">
        <v>8.4</v>
      </c>
      <c r="AP4">
        <v>8.18</v>
      </c>
      <c r="AQ4">
        <v>0</v>
      </c>
      <c r="AR4">
        <v>19.690000000000001</v>
      </c>
      <c r="AS4">
        <v>158.47999999999999</v>
      </c>
      <c r="AT4">
        <v>100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1.56</v>
      </c>
      <c r="K5" s="46">
        <v>62.04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7.7</v>
      </c>
      <c r="X5">
        <v>0</v>
      </c>
      <c r="Y5">
        <v>25</v>
      </c>
      <c r="Z5">
        <v>20</v>
      </c>
      <c r="AA5">
        <v>0.38</v>
      </c>
      <c r="AB5">
        <v>0</v>
      </c>
      <c r="AC5">
        <v>0</v>
      </c>
      <c r="AD5">
        <v>0</v>
      </c>
      <c r="AE5">
        <v>5.77</v>
      </c>
      <c r="AF5">
        <v>6.73</v>
      </c>
      <c r="AG5">
        <v>0</v>
      </c>
      <c r="AH5">
        <v>6.73</v>
      </c>
      <c r="AI5">
        <v>1.56</v>
      </c>
      <c r="AJ5">
        <v>0</v>
      </c>
      <c r="AK5">
        <v>11.54</v>
      </c>
      <c r="AL5">
        <v>18.28</v>
      </c>
      <c r="AM5">
        <v>4.8099999999999996</v>
      </c>
      <c r="AN5">
        <v>0</v>
      </c>
      <c r="AO5">
        <v>8.4</v>
      </c>
      <c r="AP5">
        <v>8.18</v>
      </c>
      <c r="AQ5">
        <v>0</v>
      </c>
      <c r="AR5">
        <v>19.690000000000001</v>
      </c>
      <c r="AS5">
        <v>158.47999999999999</v>
      </c>
      <c r="AT5">
        <v>100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1.56</v>
      </c>
      <c r="K6" s="46">
        <v>62.04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7.7</v>
      </c>
      <c r="X6">
        <v>0</v>
      </c>
      <c r="Y6">
        <v>25</v>
      </c>
      <c r="Z6">
        <v>20</v>
      </c>
      <c r="AA6">
        <v>0.38</v>
      </c>
      <c r="AB6">
        <v>0</v>
      </c>
      <c r="AC6">
        <v>0</v>
      </c>
      <c r="AD6">
        <v>0</v>
      </c>
      <c r="AE6">
        <v>5.77</v>
      </c>
      <c r="AF6">
        <v>6.73</v>
      </c>
      <c r="AG6">
        <v>0</v>
      </c>
      <c r="AH6">
        <v>6.73</v>
      </c>
      <c r="AI6">
        <v>1.56</v>
      </c>
      <c r="AJ6">
        <v>0</v>
      </c>
      <c r="AK6">
        <v>11.54</v>
      </c>
      <c r="AL6">
        <v>18.28</v>
      </c>
      <c r="AM6">
        <v>4.8099999999999996</v>
      </c>
      <c r="AN6">
        <v>0</v>
      </c>
      <c r="AO6">
        <v>8.4</v>
      </c>
      <c r="AP6">
        <v>8.18</v>
      </c>
      <c r="AQ6">
        <v>0</v>
      </c>
      <c r="AR6">
        <v>19.690000000000001</v>
      </c>
      <c r="AS6">
        <v>158.47999999999999</v>
      </c>
      <c r="AT6">
        <v>100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62.04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7.7</v>
      </c>
      <c r="X7">
        <v>0</v>
      </c>
      <c r="Y7">
        <v>25</v>
      </c>
      <c r="Z7">
        <v>20</v>
      </c>
      <c r="AA7">
        <v>0.38</v>
      </c>
      <c r="AB7">
        <v>0</v>
      </c>
      <c r="AC7">
        <v>0</v>
      </c>
      <c r="AD7">
        <v>0</v>
      </c>
      <c r="AE7">
        <v>5.77</v>
      </c>
      <c r="AF7">
        <v>6.73</v>
      </c>
      <c r="AG7">
        <v>0</v>
      </c>
      <c r="AH7">
        <v>6.73</v>
      </c>
      <c r="AI7">
        <v>1.47</v>
      </c>
      <c r="AJ7">
        <v>0</v>
      </c>
      <c r="AK7">
        <v>11.54</v>
      </c>
      <c r="AL7">
        <v>18.28</v>
      </c>
      <c r="AM7">
        <v>4.8099999999999996</v>
      </c>
      <c r="AN7">
        <v>0</v>
      </c>
      <c r="AO7">
        <v>8.4</v>
      </c>
      <c r="AP7">
        <v>8.18</v>
      </c>
      <c r="AQ7">
        <v>0</v>
      </c>
      <c r="AR7">
        <v>19.690000000000001</v>
      </c>
      <c r="AS7">
        <v>158.47999999999999</v>
      </c>
      <c r="AT7">
        <v>100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62.04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7.7</v>
      </c>
      <c r="X8">
        <v>0</v>
      </c>
      <c r="Y8">
        <v>25</v>
      </c>
      <c r="Z8">
        <v>20</v>
      </c>
      <c r="AA8">
        <v>0.38</v>
      </c>
      <c r="AB8">
        <v>0</v>
      </c>
      <c r="AC8">
        <v>0</v>
      </c>
      <c r="AD8">
        <v>0</v>
      </c>
      <c r="AE8">
        <v>5.77</v>
      </c>
      <c r="AF8">
        <v>6.73</v>
      </c>
      <c r="AG8">
        <v>0</v>
      </c>
      <c r="AH8">
        <v>6.73</v>
      </c>
      <c r="AI8">
        <v>1.47</v>
      </c>
      <c r="AJ8">
        <v>0</v>
      </c>
      <c r="AK8">
        <v>11.54</v>
      </c>
      <c r="AL8">
        <v>18.28</v>
      </c>
      <c r="AM8">
        <v>4.8099999999999996</v>
      </c>
      <c r="AN8">
        <v>0</v>
      </c>
      <c r="AO8">
        <v>8.4</v>
      </c>
      <c r="AP8">
        <v>8.18</v>
      </c>
      <c r="AQ8">
        <v>0</v>
      </c>
      <c r="AR8">
        <v>19.690000000000001</v>
      </c>
      <c r="AS8">
        <v>158.47999999999999</v>
      </c>
      <c r="AT8">
        <v>100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62.04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7.7</v>
      </c>
      <c r="X9">
        <v>0</v>
      </c>
      <c r="Y9">
        <v>25</v>
      </c>
      <c r="Z9">
        <v>20</v>
      </c>
      <c r="AA9">
        <v>0.38</v>
      </c>
      <c r="AB9">
        <v>0</v>
      </c>
      <c r="AC9">
        <v>0</v>
      </c>
      <c r="AD9">
        <v>0</v>
      </c>
      <c r="AE9">
        <v>5.77</v>
      </c>
      <c r="AF9">
        <v>6.73</v>
      </c>
      <c r="AG9">
        <v>0</v>
      </c>
      <c r="AH9">
        <v>6.73</v>
      </c>
      <c r="AI9">
        <v>1.47</v>
      </c>
      <c r="AJ9">
        <v>0</v>
      </c>
      <c r="AK9">
        <v>11.54</v>
      </c>
      <c r="AL9">
        <v>18.28</v>
      </c>
      <c r="AM9">
        <v>4.8099999999999996</v>
      </c>
      <c r="AN9">
        <v>0</v>
      </c>
      <c r="AO9">
        <v>8.4</v>
      </c>
      <c r="AP9">
        <v>8.18</v>
      </c>
      <c r="AQ9">
        <v>0</v>
      </c>
      <c r="AR9">
        <v>19.690000000000001</v>
      </c>
      <c r="AS9">
        <v>158.47999999999999</v>
      </c>
      <c r="AT9">
        <v>100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62.04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7.7</v>
      </c>
      <c r="X10">
        <v>0</v>
      </c>
      <c r="Y10">
        <v>25</v>
      </c>
      <c r="Z10">
        <v>20</v>
      </c>
      <c r="AA10">
        <v>0.38</v>
      </c>
      <c r="AB10">
        <v>0</v>
      </c>
      <c r="AC10">
        <v>0</v>
      </c>
      <c r="AD10">
        <v>0</v>
      </c>
      <c r="AE10">
        <v>5.77</v>
      </c>
      <c r="AF10">
        <v>6.73</v>
      </c>
      <c r="AG10">
        <v>0</v>
      </c>
      <c r="AH10">
        <v>6.73</v>
      </c>
      <c r="AI10">
        <v>1.47</v>
      </c>
      <c r="AJ10">
        <v>0</v>
      </c>
      <c r="AK10">
        <v>11.54</v>
      </c>
      <c r="AL10">
        <v>18.28</v>
      </c>
      <c r="AM10">
        <v>4.8099999999999996</v>
      </c>
      <c r="AN10">
        <v>0</v>
      </c>
      <c r="AO10">
        <v>8.4</v>
      </c>
      <c r="AP10">
        <v>8.18</v>
      </c>
      <c r="AQ10">
        <v>0</v>
      </c>
      <c r="AR10">
        <v>19.690000000000001</v>
      </c>
      <c r="AS10">
        <v>158.47999999999999</v>
      </c>
      <c r="AT10">
        <v>100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1.56</v>
      </c>
      <c r="K11" s="46">
        <v>62.04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7.7</v>
      </c>
      <c r="X11">
        <v>0</v>
      </c>
      <c r="Y11">
        <v>25</v>
      </c>
      <c r="Z11">
        <v>20</v>
      </c>
      <c r="AA11">
        <v>0.38</v>
      </c>
      <c r="AB11">
        <v>0</v>
      </c>
      <c r="AC11">
        <v>0</v>
      </c>
      <c r="AD11">
        <v>0</v>
      </c>
      <c r="AE11">
        <v>5.77</v>
      </c>
      <c r="AF11">
        <v>6.73</v>
      </c>
      <c r="AG11">
        <v>0</v>
      </c>
      <c r="AH11">
        <v>6.73</v>
      </c>
      <c r="AI11">
        <v>1.56</v>
      </c>
      <c r="AJ11">
        <v>0</v>
      </c>
      <c r="AK11">
        <v>11.54</v>
      </c>
      <c r="AL11">
        <v>18.28</v>
      </c>
      <c r="AM11">
        <v>4.8099999999999996</v>
      </c>
      <c r="AN11">
        <v>0</v>
      </c>
      <c r="AO11">
        <v>8.4</v>
      </c>
      <c r="AP11">
        <v>8.18</v>
      </c>
      <c r="AQ11">
        <v>0</v>
      </c>
      <c r="AR11">
        <v>19.690000000000001</v>
      </c>
      <c r="AS11">
        <v>158.47999999999999</v>
      </c>
      <c r="AT11">
        <v>100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1.56</v>
      </c>
      <c r="K12" s="46">
        <v>62.04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7.7</v>
      </c>
      <c r="X12">
        <v>0</v>
      </c>
      <c r="Y12">
        <v>25</v>
      </c>
      <c r="Z12">
        <v>20</v>
      </c>
      <c r="AA12">
        <v>0.38</v>
      </c>
      <c r="AB12">
        <v>0</v>
      </c>
      <c r="AC12">
        <v>0</v>
      </c>
      <c r="AD12">
        <v>0</v>
      </c>
      <c r="AE12">
        <v>5.77</v>
      </c>
      <c r="AF12">
        <v>6.73</v>
      </c>
      <c r="AG12">
        <v>0</v>
      </c>
      <c r="AH12">
        <v>6.73</v>
      </c>
      <c r="AI12">
        <v>1.56</v>
      </c>
      <c r="AJ12">
        <v>0</v>
      </c>
      <c r="AK12">
        <v>11.54</v>
      </c>
      <c r="AL12">
        <v>18.28</v>
      </c>
      <c r="AM12">
        <v>4.8099999999999996</v>
      </c>
      <c r="AN12">
        <v>0</v>
      </c>
      <c r="AO12">
        <v>8.4</v>
      </c>
      <c r="AP12">
        <v>8.18</v>
      </c>
      <c r="AQ12">
        <v>0</v>
      </c>
      <c r="AR12">
        <v>19.690000000000001</v>
      </c>
      <c r="AS12">
        <v>158.47999999999999</v>
      </c>
      <c r="AT12">
        <v>100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0.38</v>
      </c>
      <c r="I13" s="46">
        <v>0</v>
      </c>
      <c r="J13" s="46">
        <v>1.56</v>
      </c>
      <c r="K13" s="46">
        <v>62.04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7.7</v>
      </c>
      <c r="X13">
        <v>0</v>
      </c>
      <c r="Y13">
        <v>25</v>
      </c>
      <c r="Z13">
        <v>20</v>
      </c>
      <c r="AA13">
        <v>0.38</v>
      </c>
      <c r="AB13">
        <v>0</v>
      </c>
      <c r="AC13">
        <v>0</v>
      </c>
      <c r="AD13">
        <v>0</v>
      </c>
      <c r="AE13">
        <v>5.77</v>
      </c>
      <c r="AF13">
        <v>6.73</v>
      </c>
      <c r="AG13">
        <v>0</v>
      </c>
      <c r="AH13">
        <v>6.73</v>
      </c>
      <c r="AI13">
        <v>1.56</v>
      </c>
      <c r="AJ13">
        <v>0</v>
      </c>
      <c r="AK13">
        <v>11.54</v>
      </c>
      <c r="AL13">
        <v>18.28</v>
      </c>
      <c r="AM13">
        <v>4.8099999999999996</v>
      </c>
      <c r="AN13">
        <v>0</v>
      </c>
      <c r="AO13">
        <v>8.4</v>
      </c>
      <c r="AP13">
        <v>8.18</v>
      </c>
      <c r="AQ13">
        <v>0</v>
      </c>
      <c r="AR13">
        <v>19.690000000000001</v>
      </c>
      <c r="AS13">
        <v>158.47999999999999</v>
      </c>
      <c r="AT13">
        <v>100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0.38</v>
      </c>
      <c r="I14" s="46">
        <v>0</v>
      </c>
      <c r="J14" s="46">
        <v>1.56</v>
      </c>
      <c r="K14" s="46">
        <v>62.04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7.7</v>
      </c>
      <c r="X14">
        <v>0</v>
      </c>
      <c r="Y14">
        <v>25</v>
      </c>
      <c r="Z14">
        <v>20</v>
      </c>
      <c r="AA14">
        <v>0.38</v>
      </c>
      <c r="AB14">
        <v>0</v>
      </c>
      <c r="AC14">
        <v>0</v>
      </c>
      <c r="AD14">
        <v>0</v>
      </c>
      <c r="AE14">
        <v>5.77</v>
      </c>
      <c r="AF14">
        <v>6.73</v>
      </c>
      <c r="AG14">
        <v>0</v>
      </c>
      <c r="AH14">
        <v>6.73</v>
      </c>
      <c r="AI14">
        <v>1.56</v>
      </c>
      <c r="AJ14">
        <v>0</v>
      </c>
      <c r="AK14">
        <v>11.54</v>
      </c>
      <c r="AL14">
        <v>18.28</v>
      </c>
      <c r="AM14">
        <v>4.8099999999999996</v>
      </c>
      <c r="AN14">
        <v>0</v>
      </c>
      <c r="AO14">
        <v>8.4</v>
      </c>
      <c r="AP14">
        <v>8.18</v>
      </c>
      <c r="AQ14">
        <v>0</v>
      </c>
      <c r="AR14">
        <v>19.690000000000001</v>
      </c>
      <c r="AS14">
        <v>158.47999999999999</v>
      </c>
      <c r="AT14">
        <v>100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0.38</v>
      </c>
      <c r="I15" s="46">
        <v>0</v>
      </c>
      <c r="J15" s="46">
        <v>1.56</v>
      </c>
      <c r="K15" s="46">
        <v>62.04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7.7</v>
      </c>
      <c r="X15">
        <v>0</v>
      </c>
      <c r="Y15">
        <v>25</v>
      </c>
      <c r="Z15">
        <v>20</v>
      </c>
      <c r="AA15">
        <v>0.38</v>
      </c>
      <c r="AB15">
        <v>0</v>
      </c>
      <c r="AC15">
        <v>0</v>
      </c>
      <c r="AD15">
        <v>0</v>
      </c>
      <c r="AE15">
        <v>5.77</v>
      </c>
      <c r="AF15">
        <v>6.73</v>
      </c>
      <c r="AG15">
        <v>0</v>
      </c>
      <c r="AH15">
        <v>6.73</v>
      </c>
      <c r="AI15">
        <v>1.56</v>
      </c>
      <c r="AJ15">
        <v>0</v>
      </c>
      <c r="AK15">
        <v>11.54</v>
      </c>
      <c r="AL15">
        <v>18.28</v>
      </c>
      <c r="AM15">
        <v>4.8099999999999996</v>
      </c>
      <c r="AN15">
        <v>0</v>
      </c>
      <c r="AO15">
        <v>8.4</v>
      </c>
      <c r="AP15">
        <v>8.18</v>
      </c>
      <c r="AQ15">
        <v>0</v>
      </c>
      <c r="AR15">
        <v>19.690000000000001</v>
      </c>
      <c r="AS15">
        <v>158.47999999999999</v>
      </c>
      <c r="AT15">
        <v>100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0.38</v>
      </c>
      <c r="I16" s="46">
        <v>0</v>
      </c>
      <c r="J16" s="46">
        <v>1.56</v>
      </c>
      <c r="K16" s="46">
        <v>62.04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7.7</v>
      </c>
      <c r="X16">
        <v>0</v>
      </c>
      <c r="Y16">
        <v>25</v>
      </c>
      <c r="Z16">
        <v>20</v>
      </c>
      <c r="AA16">
        <v>0.38</v>
      </c>
      <c r="AB16">
        <v>0</v>
      </c>
      <c r="AC16">
        <v>0</v>
      </c>
      <c r="AD16">
        <v>0</v>
      </c>
      <c r="AE16">
        <v>5.77</v>
      </c>
      <c r="AF16">
        <v>6.73</v>
      </c>
      <c r="AG16">
        <v>0</v>
      </c>
      <c r="AH16">
        <v>6.73</v>
      </c>
      <c r="AI16">
        <v>1.56</v>
      </c>
      <c r="AJ16">
        <v>0</v>
      </c>
      <c r="AK16">
        <v>11.54</v>
      </c>
      <c r="AL16">
        <v>18.28</v>
      </c>
      <c r="AM16">
        <v>4.8099999999999996</v>
      </c>
      <c r="AN16">
        <v>0</v>
      </c>
      <c r="AO16">
        <v>8.4</v>
      </c>
      <c r="AP16">
        <v>8.18</v>
      </c>
      <c r="AQ16">
        <v>0</v>
      </c>
      <c r="AR16">
        <v>19.690000000000001</v>
      </c>
      <c r="AS16">
        <v>158.47999999999999</v>
      </c>
      <c r="AT16">
        <v>100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0.38</v>
      </c>
      <c r="I17" s="46">
        <v>0</v>
      </c>
      <c r="J17" s="46">
        <v>1.56</v>
      </c>
      <c r="K17" s="46">
        <v>62.04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7.7</v>
      </c>
      <c r="X17">
        <v>0</v>
      </c>
      <c r="Y17">
        <v>25</v>
      </c>
      <c r="Z17">
        <v>20</v>
      </c>
      <c r="AA17">
        <v>0.38</v>
      </c>
      <c r="AB17">
        <v>0</v>
      </c>
      <c r="AC17">
        <v>0</v>
      </c>
      <c r="AD17">
        <v>0</v>
      </c>
      <c r="AE17">
        <v>5.77</v>
      </c>
      <c r="AF17">
        <v>6.73</v>
      </c>
      <c r="AG17">
        <v>0</v>
      </c>
      <c r="AH17">
        <v>6.73</v>
      </c>
      <c r="AI17">
        <v>1.56</v>
      </c>
      <c r="AJ17">
        <v>0</v>
      </c>
      <c r="AK17">
        <v>11.54</v>
      </c>
      <c r="AL17">
        <v>18.28</v>
      </c>
      <c r="AM17">
        <v>4.8099999999999996</v>
      </c>
      <c r="AN17">
        <v>0</v>
      </c>
      <c r="AO17">
        <v>8.4</v>
      </c>
      <c r="AP17">
        <v>8.18</v>
      </c>
      <c r="AQ17">
        <v>0</v>
      </c>
      <c r="AR17">
        <v>19.690000000000001</v>
      </c>
      <c r="AS17">
        <v>158.47999999999999</v>
      </c>
      <c r="AT17">
        <v>100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0.38</v>
      </c>
      <c r="I18" s="46">
        <v>0</v>
      </c>
      <c r="J18" s="46">
        <v>1.56</v>
      </c>
      <c r="K18" s="46">
        <v>62.04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7.7</v>
      </c>
      <c r="X18">
        <v>0</v>
      </c>
      <c r="Y18">
        <v>25</v>
      </c>
      <c r="Z18">
        <v>20</v>
      </c>
      <c r="AA18">
        <v>0.38</v>
      </c>
      <c r="AB18">
        <v>0</v>
      </c>
      <c r="AC18">
        <v>0</v>
      </c>
      <c r="AD18">
        <v>0</v>
      </c>
      <c r="AE18">
        <v>5.77</v>
      </c>
      <c r="AF18">
        <v>6.73</v>
      </c>
      <c r="AG18">
        <v>0</v>
      </c>
      <c r="AH18">
        <v>6.73</v>
      </c>
      <c r="AI18">
        <v>1.56</v>
      </c>
      <c r="AJ18">
        <v>0</v>
      </c>
      <c r="AK18">
        <v>11.54</v>
      </c>
      <c r="AL18">
        <v>18.28</v>
      </c>
      <c r="AM18">
        <v>4.8099999999999996</v>
      </c>
      <c r="AN18">
        <v>0</v>
      </c>
      <c r="AO18">
        <v>8.4</v>
      </c>
      <c r="AP18">
        <v>8.18</v>
      </c>
      <c r="AQ18">
        <v>0</v>
      </c>
      <c r="AR18">
        <v>19.690000000000001</v>
      </c>
      <c r="AS18">
        <v>158.47999999999999</v>
      </c>
      <c r="AT18">
        <v>100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0.38</v>
      </c>
      <c r="I19" s="46">
        <v>0</v>
      </c>
      <c r="J19" s="46">
        <v>1.47</v>
      </c>
      <c r="K19" s="46">
        <v>62.04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7.7</v>
      </c>
      <c r="X19">
        <v>0</v>
      </c>
      <c r="Y19">
        <v>25</v>
      </c>
      <c r="Z19">
        <v>20</v>
      </c>
      <c r="AA19">
        <v>0.38</v>
      </c>
      <c r="AB19">
        <v>0</v>
      </c>
      <c r="AC19">
        <v>0</v>
      </c>
      <c r="AD19">
        <v>0</v>
      </c>
      <c r="AE19">
        <v>5.77</v>
      </c>
      <c r="AF19">
        <v>6.73</v>
      </c>
      <c r="AG19">
        <v>0</v>
      </c>
      <c r="AH19">
        <v>6.73</v>
      </c>
      <c r="AI19">
        <v>1.47</v>
      </c>
      <c r="AJ19">
        <v>0</v>
      </c>
      <c r="AK19">
        <v>11.54</v>
      </c>
      <c r="AL19">
        <v>18.28</v>
      </c>
      <c r="AM19">
        <v>4.8099999999999996</v>
      </c>
      <c r="AN19">
        <v>0</v>
      </c>
      <c r="AO19">
        <v>8.4</v>
      </c>
      <c r="AP19">
        <v>8.18</v>
      </c>
      <c r="AQ19">
        <v>0</v>
      </c>
      <c r="AR19">
        <v>19.690000000000001</v>
      </c>
      <c r="AS19">
        <v>158.47999999999999</v>
      </c>
      <c r="AT19">
        <v>100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0.38</v>
      </c>
      <c r="I20" s="46">
        <v>0</v>
      </c>
      <c r="J20" s="46">
        <v>1.47</v>
      </c>
      <c r="K20" s="46">
        <v>62.04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7.7</v>
      </c>
      <c r="X20">
        <v>0</v>
      </c>
      <c r="Y20">
        <v>25</v>
      </c>
      <c r="Z20">
        <v>20</v>
      </c>
      <c r="AA20">
        <v>0.38</v>
      </c>
      <c r="AB20">
        <v>0</v>
      </c>
      <c r="AC20">
        <v>0</v>
      </c>
      <c r="AD20">
        <v>0</v>
      </c>
      <c r="AE20">
        <v>5.77</v>
      </c>
      <c r="AF20">
        <v>6.73</v>
      </c>
      <c r="AG20">
        <v>0</v>
      </c>
      <c r="AH20">
        <v>6.73</v>
      </c>
      <c r="AI20">
        <v>1.47</v>
      </c>
      <c r="AJ20">
        <v>0</v>
      </c>
      <c r="AK20">
        <v>11.54</v>
      </c>
      <c r="AL20">
        <v>18.28</v>
      </c>
      <c r="AM20">
        <v>4.8099999999999996</v>
      </c>
      <c r="AN20">
        <v>0</v>
      </c>
      <c r="AO20">
        <v>8.4</v>
      </c>
      <c r="AP20">
        <v>8.18</v>
      </c>
      <c r="AQ20">
        <v>0</v>
      </c>
      <c r="AR20">
        <v>19.690000000000001</v>
      </c>
      <c r="AS20">
        <v>158.47999999999999</v>
      </c>
      <c r="AT20">
        <v>100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0.38</v>
      </c>
      <c r="I21" s="46">
        <v>0</v>
      </c>
      <c r="J21" s="46">
        <v>1.47</v>
      </c>
      <c r="K21" s="46">
        <v>62.04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7.7</v>
      </c>
      <c r="X21">
        <v>0</v>
      </c>
      <c r="Y21">
        <v>25</v>
      </c>
      <c r="Z21">
        <v>20</v>
      </c>
      <c r="AA21">
        <v>0.38</v>
      </c>
      <c r="AB21">
        <v>0</v>
      </c>
      <c r="AC21">
        <v>0</v>
      </c>
      <c r="AD21">
        <v>0</v>
      </c>
      <c r="AE21">
        <v>5.77</v>
      </c>
      <c r="AF21">
        <v>6.73</v>
      </c>
      <c r="AG21">
        <v>0</v>
      </c>
      <c r="AH21">
        <v>6.73</v>
      </c>
      <c r="AI21">
        <v>1.47</v>
      </c>
      <c r="AJ21">
        <v>0</v>
      </c>
      <c r="AK21">
        <v>11.54</v>
      </c>
      <c r="AL21">
        <v>18.28</v>
      </c>
      <c r="AM21">
        <v>4.8099999999999996</v>
      </c>
      <c r="AN21">
        <v>0</v>
      </c>
      <c r="AO21">
        <v>8.4</v>
      </c>
      <c r="AP21">
        <v>8.18</v>
      </c>
      <c r="AQ21">
        <v>0</v>
      </c>
      <c r="AR21">
        <v>19.690000000000001</v>
      </c>
      <c r="AS21">
        <v>158.47999999999999</v>
      </c>
      <c r="AT21">
        <v>100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0.38</v>
      </c>
      <c r="I22" s="46">
        <v>0</v>
      </c>
      <c r="J22" s="46">
        <v>1.47</v>
      </c>
      <c r="K22" s="46">
        <v>62.04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7.7</v>
      </c>
      <c r="X22">
        <v>0</v>
      </c>
      <c r="Y22">
        <v>25</v>
      </c>
      <c r="Z22">
        <v>20</v>
      </c>
      <c r="AA22">
        <v>0.38</v>
      </c>
      <c r="AB22">
        <v>0</v>
      </c>
      <c r="AC22">
        <v>0</v>
      </c>
      <c r="AD22">
        <v>0</v>
      </c>
      <c r="AE22">
        <v>5.77</v>
      </c>
      <c r="AF22">
        <v>6.73</v>
      </c>
      <c r="AG22">
        <v>0</v>
      </c>
      <c r="AH22">
        <v>6.73</v>
      </c>
      <c r="AI22">
        <v>1.47</v>
      </c>
      <c r="AJ22">
        <v>0</v>
      </c>
      <c r="AK22">
        <v>11.54</v>
      </c>
      <c r="AL22">
        <v>18.28</v>
      </c>
      <c r="AM22">
        <v>4.8099999999999996</v>
      </c>
      <c r="AN22">
        <v>0</v>
      </c>
      <c r="AO22">
        <v>8.4</v>
      </c>
      <c r="AP22">
        <v>8.18</v>
      </c>
      <c r="AQ22">
        <v>0</v>
      </c>
      <c r="AR22">
        <v>19.690000000000001</v>
      </c>
      <c r="AS22">
        <v>158.47999999999999</v>
      </c>
      <c r="AT22">
        <v>100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0.38</v>
      </c>
      <c r="I23" s="46">
        <v>0</v>
      </c>
      <c r="J23" s="46">
        <v>1.56</v>
      </c>
      <c r="K23" s="46">
        <v>62.04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7.7</v>
      </c>
      <c r="X23">
        <v>0</v>
      </c>
      <c r="Y23">
        <v>25</v>
      </c>
      <c r="Z23">
        <v>20</v>
      </c>
      <c r="AA23">
        <v>0.38</v>
      </c>
      <c r="AB23">
        <v>0</v>
      </c>
      <c r="AC23">
        <v>0</v>
      </c>
      <c r="AD23">
        <v>0</v>
      </c>
      <c r="AE23">
        <v>5.77</v>
      </c>
      <c r="AF23">
        <v>6.73</v>
      </c>
      <c r="AG23">
        <v>0</v>
      </c>
      <c r="AH23">
        <v>6.73</v>
      </c>
      <c r="AI23">
        <v>1.56</v>
      </c>
      <c r="AJ23">
        <v>0</v>
      </c>
      <c r="AK23">
        <v>11.54</v>
      </c>
      <c r="AL23">
        <v>18.28</v>
      </c>
      <c r="AM23">
        <v>4.8099999999999996</v>
      </c>
      <c r="AN23">
        <v>0</v>
      </c>
      <c r="AO23">
        <v>8.4</v>
      </c>
      <c r="AP23">
        <v>8.18</v>
      </c>
      <c r="AQ23">
        <v>0</v>
      </c>
      <c r="AR23">
        <v>19.690000000000001</v>
      </c>
      <c r="AS23">
        <v>158.47999999999999</v>
      </c>
      <c r="AT23">
        <v>100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0.38</v>
      </c>
      <c r="I24" s="46">
        <v>0</v>
      </c>
      <c r="J24" s="46">
        <v>1.56</v>
      </c>
      <c r="K24" s="46">
        <v>62.04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7.7</v>
      </c>
      <c r="X24">
        <v>0</v>
      </c>
      <c r="Y24">
        <v>25</v>
      </c>
      <c r="Z24">
        <v>20</v>
      </c>
      <c r="AA24">
        <v>0.38</v>
      </c>
      <c r="AB24">
        <v>0</v>
      </c>
      <c r="AC24">
        <v>0</v>
      </c>
      <c r="AD24">
        <v>0</v>
      </c>
      <c r="AE24">
        <v>5.77</v>
      </c>
      <c r="AF24">
        <v>6.73</v>
      </c>
      <c r="AG24">
        <v>0</v>
      </c>
      <c r="AH24">
        <v>6.73</v>
      </c>
      <c r="AI24">
        <v>1.56</v>
      </c>
      <c r="AJ24">
        <v>0</v>
      </c>
      <c r="AK24">
        <v>11.54</v>
      </c>
      <c r="AL24">
        <v>18.28</v>
      </c>
      <c r="AM24">
        <v>4.8099999999999996</v>
      </c>
      <c r="AN24">
        <v>0</v>
      </c>
      <c r="AO24">
        <v>8.4</v>
      </c>
      <c r="AP24">
        <v>8.18</v>
      </c>
      <c r="AQ24">
        <v>0</v>
      </c>
      <c r="AR24">
        <v>19.690000000000001</v>
      </c>
      <c r="AS24">
        <v>158.47999999999999</v>
      </c>
      <c r="AT24">
        <v>100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0.38</v>
      </c>
      <c r="I25" s="46">
        <v>0</v>
      </c>
      <c r="J25" s="46">
        <v>1.56</v>
      </c>
      <c r="K25" s="46">
        <v>62.04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7.7</v>
      </c>
      <c r="X25">
        <v>0</v>
      </c>
      <c r="Y25">
        <v>25</v>
      </c>
      <c r="Z25">
        <v>20</v>
      </c>
      <c r="AA25">
        <v>0.38</v>
      </c>
      <c r="AB25">
        <v>0</v>
      </c>
      <c r="AC25">
        <v>0</v>
      </c>
      <c r="AD25">
        <v>0</v>
      </c>
      <c r="AE25">
        <v>5.77</v>
      </c>
      <c r="AF25">
        <v>6.73</v>
      </c>
      <c r="AG25">
        <v>0</v>
      </c>
      <c r="AH25">
        <v>6.73</v>
      </c>
      <c r="AI25">
        <v>1.56</v>
      </c>
      <c r="AJ25">
        <v>0</v>
      </c>
      <c r="AK25">
        <v>11.54</v>
      </c>
      <c r="AL25">
        <v>18.28</v>
      </c>
      <c r="AM25">
        <v>4.8099999999999996</v>
      </c>
      <c r="AN25">
        <v>0</v>
      </c>
      <c r="AO25">
        <v>8.4</v>
      </c>
      <c r="AP25">
        <v>8.18</v>
      </c>
      <c r="AQ25">
        <v>0</v>
      </c>
      <c r="AR25">
        <v>19.690000000000001</v>
      </c>
      <c r="AS25">
        <v>158.47999999999999</v>
      </c>
      <c r="AT25">
        <v>100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0.38</v>
      </c>
      <c r="I26" s="46">
        <v>0</v>
      </c>
      <c r="J26" s="46">
        <v>1.56</v>
      </c>
      <c r="K26" s="46">
        <v>62.04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7.7</v>
      </c>
      <c r="X26">
        <v>0</v>
      </c>
      <c r="Y26">
        <v>25</v>
      </c>
      <c r="Z26">
        <v>20</v>
      </c>
      <c r="AA26">
        <v>0.38</v>
      </c>
      <c r="AB26">
        <v>0</v>
      </c>
      <c r="AC26">
        <v>0</v>
      </c>
      <c r="AD26">
        <v>0</v>
      </c>
      <c r="AE26">
        <v>5.77</v>
      </c>
      <c r="AF26">
        <v>6.73</v>
      </c>
      <c r="AG26">
        <v>0</v>
      </c>
      <c r="AH26">
        <v>6.73</v>
      </c>
      <c r="AI26">
        <v>1.56</v>
      </c>
      <c r="AJ26">
        <v>0</v>
      </c>
      <c r="AK26">
        <v>11.54</v>
      </c>
      <c r="AL26">
        <v>18.28</v>
      </c>
      <c r="AM26">
        <v>4.8099999999999996</v>
      </c>
      <c r="AN26">
        <v>0</v>
      </c>
      <c r="AO26">
        <v>8.4</v>
      </c>
      <c r="AP26">
        <v>8.18</v>
      </c>
      <c r="AQ26">
        <v>0</v>
      </c>
      <c r="AR26">
        <v>19.690000000000001</v>
      </c>
      <c r="AS26">
        <v>158.47999999999999</v>
      </c>
      <c r="AT26">
        <v>100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0.43</v>
      </c>
      <c r="I27" s="46">
        <v>0</v>
      </c>
      <c r="J27" s="46">
        <v>1.47</v>
      </c>
      <c r="K27" s="46">
        <v>62.04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7.7</v>
      </c>
      <c r="X27">
        <v>158.47999999999999</v>
      </c>
      <c r="Y27">
        <v>25</v>
      </c>
      <c r="Z27">
        <v>20</v>
      </c>
      <c r="AA27">
        <v>0.43</v>
      </c>
      <c r="AB27">
        <v>0</v>
      </c>
      <c r="AC27">
        <v>0</v>
      </c>
      <c r="AD27">
        <v>0</v>
      </c>
      <c r="AE27">
        <v>5.77</v>
      </c>
      <c r="AF27">
        <v>6.73</v>
      </c>
      <c r="AG27">
        <v>0</v>
      </c>
      <c r="AH27">
        <v>6.73</v>
      </c>
      <c r="AI27">
        <v>1.47</v>
      </c>
      <c r="AJ27">
        <v>100</v>
      </c>
      <c r="AK27">
        <v>11.54</v>
      </c>
      <c r="AL27">
        <v>18.28</v>
      </c>
      <c r="AM27">
        <v>4.8099999999999996</v>
      </c>
      <c r="AN27">
        <v>53.59</v>
      </c>
      <c r="AO27">
        <v>0</v>
      </c>
      <c r="AP27">
        <v>8.18</v>
      </c>
      <c r="AQ27">
        <v>0</v>
      </c>
      <c r="AR27">
        <v>0</v>
      </c>
      <c r="AS27">
        <v>0</v>
      </c>
      <c r="AT27">
        <v>100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0.43</v>
      </c>
      <c r="I28" s="46">
        <v>0</v>
      </c>
      <c r="J28" s="46">
        <v>1.47</v>
      </c>
      <c r="K28" s="46">
        <v>62.04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7.7</v>
      </c>
      <c r="X28">
        <v>158.47999999999999</v>
      </c>
      <c r="Y28">
        <v>25</v>
      </c>
      <c r="Z28">
        <v>20</v>
      </c>
      <c r="AA28">
        <v>0.43</v>
      </c>
      <c r="AB28">
        <v>0</v>
      </c>
      <c r="AC28">
        <v>0</v>
      </c>
      <c r="AD28">
        <v>0</v>
      </c>
      <c r="AE28">
        <v>5.77</v>
      </c>
      <c r="AF28">
        <v>6.73</v>
      </c>
      <c r="AG28">
        <v>0</v>
      </c>
      <c r="AH28">
        <v>6.73</v>
      </c>
      <c r="AI28">
        <v>1.47</v>
      </c>
      <c r="AJ28">
        <v>100</v>
      </c>
      <c r="AK28">
        <v>11.54</v>
      </c>
      <c r="AL28">
        <v>18.28</v>
      </c>
      <c r="AM28">
        <v>4.8099999999999996</v>
      </c>
      <c r="AN28">
        <v>53.59</v>
      </c>
      <c r="AO28">
        <v>0</v>
      </c>
      <c r="AP28">
        <v>8.18</v>
      </c>
      <c r="AQ28">
        <v>0</v>
      </c>
      <c r="AR28">
        <v>0</v>
      </c>
      <c r="AS28">
        <v>0</v>
      </c>
      <c r="AT28">
        <v>100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0.43</v>
      </c>
      <c r="I29" s="46">
        <v>0</v>
      </c>
      <c r="J29" s="46">
        <v>1.47</v>
      </c>
      <c r="K29" s="46">
        <v>62.04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7.7</v>
      </c>
      <c r="X29">
        <v>158.47999999999999</v>
      </c>
      <c r="Y29">
        <v>25</v>
      </c>
      <c r="Z29">
        <v>20</v>
      </c>
      <c r="AA29">
        <v>0.43</v>
      </c>
      <c r="AB29">
        <v>0</v>
      </c>
      <c r="AC29">
        <v>0</v>
      </c>
      <c r="AD29">
        <v>0</v>
      </c>
      <c r="AE29">
        <v>5.77</v>
      </c>
      <c r="AF29">
        <v>6.73</v>
      </c>
      <c r="AG29">
        <v>0</v>
      </c>
      <c r="AH29">
        <v>6.73</v>
      </c>
      <c r="AI29">
        <v>1.47</v>
      </c>
      <c r="AJ29">
        <v>100</v>
      </c>
      <c r="AK29">
        <v>11.54</v>
      </c>
      <c r="AL29">
        <v>18.28</v>
      </c>
      <c r="AM29">
        <v>4.8099999999999996</v>
      </c>
      <c r="AN29">
        <v>53.59</v>
      </c>
      <c r="AO29">
        <v>0</v>
      </c>
      <c r="AP29">
        <v>8.18</v>
      </c>
      <c r="AQ29">
        <v>0</v>
      </c>
      <c r="AR29">
        <v>0</v>
      </c>
      <c r="AS29">
        <v>0</v>
      </c>
      <c r="AT29">
        <v>100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0.43</v>
      </c>
      <c r="I30" s="46">
        <v>0</v>
      </c>
      <c r="J30" s="46">
        <v>1.47</v>
      </c>
      <c r="K30" s="46">
        <v>62.04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7.7</v>
      </c>
      <c r="X30">
        <v>158.47999999999999</v>
      </c>
      <c r="Y30">
        <v>25</v>
      </c>
      <c r="Z30">
        <v>20</v>
      </c>
      <c r="AA30">
        <v>0.43</v>
      </c>
      <c r="AB30">
        <v>0</v>
      </c>
      <c r="AC30">
        <v>0</v>
      </c>
      <c r="AD30">
        <v>0</v>
      </c>
      <c r="AE30">
        <v>5.77</v>
      </c>
      <c r="AF30">
        <v>6.73</v>
      </c>
      <c r="AG30">
        <v>0</v>
      </c>
      <c r="AH30">
        <v>6.73</v>
      </c>
      <c r="AI30">
        <v>1.47</v>
      </c>
      <c r="AJ30">
        <v>100</v>
      </c>
      <c r="AK30">
        <v>11.54</v>
      </c>
      <c r="AL30">
        <v>18.28</v>
      </c>
      <c r="AM30">
        <v>4.8099999999999996</v>
      </c>
      <c r="AN30">
        <v>53.59</v>
      </c>
      <c r="AO30">
        <v>0</v>
      </c>
      <c r="AP30">
        <v>8.18</v>
      </c>
      <c r="AQ30">
        <v>0</v>
      </c>
      <c r="AR30">
        <v>0</v>
      </c>
      <c r="AS30">
        <v>0</v>
      </c>
      <c r="AT30">
        <v>100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0.48</v>
      </c>
      <c r="I31" s="46">
        <v>0</v>
      </c>
      <c r="J31" s="46">
        <v>1.56</v>
      </c>
      <c r="K31" s="46">
        <v>62.04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7.7</v>
      </c>
      <c r="X31">
        <v>158.47999999999999</v>
      </c>
      <c r="Y31">
        <v>25</v>
      </c>
      <c r="Z31">
        <v>20</v>
      </c>
      <c r="AA31">
        <v>0.48</v>
      </c>
      <c r="AB31">
        <v>0</v>
      </c>
      <c r="AC31">
        <v>0</v>
      </c>
      <c r="AD31">
        <v>0</v>
      </c>
      <c r="AE31">
        <v>5.77</v>
      </c>
      <c r="AF31">
        <v>6.73</v>
      </c>
      <c r="AG31">
        <v>0</v>
      </c>
      <c r="AH31">
        <v>6.73</v>
      </c>
      <c r="AI31">
        <v>1.56</v>
      </c>
      <c r="AJ31">
        <v>100</v>
      </c>
      <c r="AK31">
        <v>11.54</v>
      </c>
      <c r="AL31">
        <v>18.28</v>
      </c>
      <c r="AM31">
        <v>4.8099999999999996</v>
      </c>
      <c r="AN31">
        <v>53.59</v>
      </c>
      <c r="AO31">
        <v>0</v>
      </c>
      <c r="AP31">
        <v>8.18</v>
      </c>
      <c r="AQ31">
        <v>0</v>
      </c>
      <c r="AR31">
        <v>0</v>
      </c>
      <c r="AS31">
        <v>0</v>
      </c>
      <c r="AT31">
        <v>100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0.48</v>
      </c>
      <c r="I32" s="46">
        <v>0</v>
      </c>
      <c r="J32" s="46">
        <v>1.56</v>
      </c>
      <c r="K32" s="46">
        <v>62.04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7.7</v>
      </c>
      <c r="X32">
        <v>158.47999999999999</v>
      </c>
      <c r="Y32">
        <v>25</v>
      </c>
      <c r="Z32">
        <v>20</v>
      </c>
      <c r="AA32">
        <v>0.48</v>
      </c>
      <c r="AB32">
        <v>0</v>
      </c>
      <c r="AC32">
        <v>0</v>
      </c>
      <c r="AD32">
        <v>0.17</v>
      </c>
      <c r="AE32">
        <v>5.77</v>
      </c>
      <c r="AF32">
        <v>6.73</v>
      </c>
      <c r="AG32">
        <v>0</v>
      </c>
      <c r="AH32">
        <v>6.73</v>
      </c>
      <c r="AI32">
        <v>1.56</v>
      </c>
      <c r="AJ32">
        <v>100</v>
      </c>
      <c r="AK32">
        <v>11.54</v>
      </c>
      <c r="AL32">
        <v>18.28</v>
      </c>
      <c r="AM32">
        <v>4.8099999999999996</v>
      </c>
      <c r="AN32">
        <v>53.59</v>
      </c>
      <c r="AO32">
        <v>0</v>
      </c>
      <c r="AP32">
        <v>8.18</v>
      </c>
      <c r="AQ32">
        <v>0</v>
      </c>
      <c r="AR32">
        <v>0</v>
      </c>
      <c r="AS32">
        <v>0</v>
      </c>
      <c r="AT32">
        <v>100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0.48</v>
      </c>
      <c r="I33" s="46">
        <v>0</v>
      </c>
      <c r="J33" s="46">
        <v>1.56</v>
      </c>
      <c r="K33" s="46">
        <v>62.04</v>
      </c>
      <c r="L33" s="46">
        <v>8.1300000000000008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7.7</v>
      </c>
      <c r="X33">
        <v>158.47999999999999</v>
      </c>
      <c r="Y33">
        <v>25</v>
      </c>
      <c r="Z33">
        <v>20</v>
      </c>
      <c r="AA33">
        <v>0.48</v>
      </c>
      <c r="AB33">
        <v>0</v>
      </c>
      <c r="AC33">
        <v>0</v>
      </c>
      <c r="AD33">
        <v>0.43</v>
      </c>
      <c r="AE33">
        <v>5.77</v>
      </c>
      <c r="AF33">
        <v>6.73</v>
      </c>
      <c r="AG33">
        <v>0</v>
      </c>
      <c r="AH33">
        <v>6.73</v>
      </c>
      <c r="AI33">
        <v>1.56</v>
      </c>
      <c r="AJ33">
        <v>100</v>
      </c>
      <c r="AK33">
        <v>11.54</v>
      </c>
      <c r="AL33">
        <v>18.28</v>
      </c>
      <c r="AM33">
        <v>4.8099999999999996</v>
      </c>
      <c r="AN33">
        <v>53.59</v>
      </c>
      <c r="AO33">
        <v>0</v>
      </c>
      <c r="AP33">
        <v>8.18</v>
      </c>
      <c r="AQ33">
        <v>0</v>
      </c>
      <c r="AR33">
        <v>0</v>
      </c>
      <c r="AS33">
        <v>0</v>
      </c>
      <c r="AT33">
        <v>100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0.48</v>
      </c>
      <c r="I34" s="46">
        <v>0</v>
      </c>
      <c r="J34" s="46">
        <v>1.56</v>
      </c>
      <c r="K34" s="46">
        <v>62.04</v>
      </c>
      <c r="L34" s="46">
        <v>8.5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7.7</v>
      </c>
      <c r="X34">
        <v>158.47999999999999</v>
      </c>
      <c r="Y34">
        <v>25</v>
      </c>
      <c r="Z34">
        <v>20</v>
      </c>
      <c r="AA34">
        <v>0.48</v>
      </c>
      <c r="AB34">
        <v>0</v>
      </c>
      <c r="AC34">
        <v>0</v>
      </c>
      <c r="AD34">
        <v>0.8</v>
      </c>
      <c r="AE34">
        <v>5.77</v>
      </c>
      <c r="AF34">
        <v>6.73</v>
      </c>
      <c r="AG34">
        <v>0</v>
      </c>
      <c r="AH34">
        <v>6.73</v>
      </c>
      <c r="AI34">
        <v>1.56</v>
      </c>
      <c r="AJ34">
        <v>100</v>
      </c>
      <c r="AK34">
        <v>11.54</v>
      </c>
      <c r="AL34">
        <v>18.28</v>
      </c>
      <c r="AM34">
        <v>4.8099999999999996</v>
      </c>
      <c r="AN34">
        <v>53.59</v>
      </c>
      <c r="AO34">
        <v>0</v>
      </c>
      <c r="AP34">
        <v>8.18</v>
      </c>
      <c r="AQ34">
        <v>0</v>
      </c>
      <c r="AR34">
        <v>0</v>
      </c>
      <c r="AS34">
        <v>0</v>
      </c>
      <c r="AT34">
        <v>100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97.070000000000007</v>
      </c>
      <c r="I35" s="46">
        <v>0</v>
      </c>
      <c r="J35" s="46">
        <v>1.47</v>
      </c>
      <c r="K35" s="46">
        <v>62.04</v>
      </c>
      <c r="L35" s="46">
        <v>8.93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7.7</v>
      </c>
      <c r="X35">
        <v>158.47999999999999</v>
      </c>
      <c r="Y35">
        <v>25</v>
      </c>
      <c r="Z35">
        <v>20</v>
      </c>
      <c r="AA35">
        <v>0.87</v>
      </c>
      <c r="AB35">
        <v>0</v>
      </c>
      <c r="AC35">
        <v>0</v>
      </c>
      <c r="AD35">
        <v>1.23</v>
      </c>
      <c r="AE35">
        <v>5.77</v>
      </c>
      <c r="AF35">
        <v>6.73</v>
      </c>
      <c r="AG35">
        <v>0</v>
      </c>
      <c r="AH35">
        <v>6.73</v>
      </c>
      <c r="AI35">
        <v>1.47</v>
      </c>
      <c r="AJ35">
        <v>50</v>
      </c>
      <c r="AK35">
        <v>11.54</v>
      </c>
      <c r="AL35">
        <v>18.28</v>
      </c>
      <c r="AM35">
        <v>4.8099999999999996</v>
      </c>
      <c r="AN35">
        <v>53.59</v>
      </c>
      <c r="AO35">
        <v>0</v>
      </c>
      <c r="AP35">
        <v>8.18</v>
      </c>
      <c r="AQ35">
        <v>96.2</v>
      </c>
      <c r="AR35">
        <v>0</v>
      </c>
      <c r="AS35">
        <v>0</v>
      </c>
      <c r="AT35">
        <v>100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97.070000000000007</v>
      </c>
      <c r="I36" s="46">
        <v>0</v>
      </c>
      <c r="J36" s="46">
        <v>1.47</v>
      </c>
      <c r="K36" s="46">
        <v>62.04</v>
      </c>
      <c r="L36" s="46">
        <v>9.42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7.7</v>
      </c>
      <c r="X36">
        <v>158.47999999999999</v>
      </c>
      <c r="Y36">
        <v>25</v>
      </c>
      <c r="Z36">
        <v>20</v>
      </c>
      <c r="AA36">
        <v>0.87</v>
      </c>
      <c r="AB36">
        <v>0</v>
      </c>
      <c r="AC36">
        <v>0</v>
      </c>
      <c r="AD36">
        <v>1.72</v>
      </c>
      <c r="AE36">
        <v>5.77</v>
      </c>
      <c r="AF36">
        <v>6.73</v>
      </c>
      <c r="AG36">
        <v>0</v>
      </c>
      <c r="AH36">
        <v>6.73</v>
      </c>
      <c r="AI36">
        <v>1.47</v>
      </c>
      <c r="AJ36">
        <v>50</v>
      </c>
      <c r="AK36">
        <v>11.54</v>
      </c>
      <c r="AL36">
        <v>18.28</v>
      </c>
      <c r="AM36">
        <v>4.8099999999999996</v>
      </c>
      <c r="AN36">
        <v>53.59</v>
      </c>
      <c r="AO36">
        <v>0</v>
      </c>
      <c r="AP36">
        <v>8.18</v>
      </c>
      <c r="AQ36">
        <v>96.2</v>
      </c>
      <c r="AR36">
        <v>0</v>
      </c>
      <c r="AS36">
        <v>0</v>
      </c>
      <c r="AT36">
        <v>100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257.72000000000003</v>
      </c>
      <c r="I37" s="46">
        <v>0</v>
      </c>
      <c r="J37" s="46">
        <v>1.47</v>
      </c>
      <c r="K37" s="46">
        <v>62.04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7.7</v>
      </c>
      <c r="X37">
        <v>158.47999999999999</v>
      </c>
      <c r="Y37">
        <v>25</v>
      </c>
      <c r="Z37">
        <v>20</v>
      </c>
      <c r="AA37">
        <v>0.87</v>
      </c>
      <c r="AB37">
        <v>0</v>
      </c>
      <c r="AC37">
        <v>0</v>
      </c>
      <c r="AD37">
        <v>2.27</v>
      </c>
      <c r="AE37">
        <v>5.77</v>
      </c>
      <c r="AF37">
        <v>6.73</v>
      </c>
      <c r="AG37">
        <v>120.25</v>
      </c>
      <c r="AH37">
        <v>6.73</v>
      </c>
      <c r="AI37">
        <v>1.47</v>
      </c>
      <c r="AJ37">
        <v>50</v>
      </c>
      <c r="AK37">
        <v>11.54</v>
      </c>
      <c r="AL37">
        <v>18.28</v>
      </c>
      <c r="AM37">
        <v>4.8099999999999996</v>
      </c>
      <c r="AN37">
        <v>53.59</v>
      </c>
      <c r="AO37">
        <v>0</v>
      </c>
      <c r="AP37">
        <v>8.18</v>
      </c>
      <c r="AQ37">
        <v>136.6</v>
      </c>
      <c r="AR37">
        <v>0</v>
      </c>
      <c r="AS37">
        <v>0</v>
      </c>
      <c r="AT37">
        <v>100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257.72000000000003</v>
      </c>
      <c r="I38" s="46">
        <v>0</v>
      </c>
      <c r="J38" s="46">
        <v>1.47</v>
      </c>
      <c r="K38" s="46">
        <v>62.04</v>
      </c>
      <c r="L38" s="46">
        <v>10.54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7.7</v>
      </c>
      <c r="X38">
        <v>158.47999999999999</v>
      </c>
      <c r="Y38">
        <v>25</v>
      </c>
      <c r="Z38">
        <v>20</v>
      </c>
      <c r="AA38">
        <v>0.87</v>
      </c>
      <c r="AB38">
        <v>0</v>
      </c>
      <c r="AC38">
        <v>0</v>
      </c>
      <c r="AD38">
        <v>2.84</v>
      </c>
      <c r="AE38">
        <v>5.77</v>
      </c>
      <c r="AF38">
        <v>6.73</v>
      </c>
      <c r="AG38">
        <v>120.25</v>
      </c>
      <c r="AH38">
        <v>6.73</v>
      </c>
      <c r="AI38">
        <v>1.47</v>
      </c>
      <c r="AJ38">
        <v>50</v>
      </c>
      <c r="AK38">
        <v>11.54</v>
      </c>
      <c r="AL38">
        <v>18.28</v>
      </c>
      <c r="AM38">
        <v>4.8099999999999996</v>
      </c>
      <c r="AN38">
        <v>53.59</v>
      </c>
      <c r="AO38">
        <v>0</v>
      </c>
      <c r="AP38">
        <v>8.18</v>
      </c>
      <c r="AQ38">
        <v>136.6</v>
      </c>
      <c r="AR38">
        <v>0</v>
      </c>
      <c r="AS38">
        <v>0</v>
      </c>
      <c r="AT38">
        <v>100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257.72000000000003</v>
      </c>
      <c r="I39" s="46">
        <v>0</v>
      </c>
      <c r="J39" s="46">
        <v>1.56</v>
      </c>
      <c r="K39" s="46">
        <v>62.04</v>
      </c>
      <c r="L39" s="46">
        <v>11.07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7.7</v>
      </c>
      <c r="X39">
        <v>158.47999999999999</v>
      </c>
      <c r="Y39">
        <v>25</v>
      </c>
      <c r="Z39">
        <v>20</v>
      </c>
      <c r="AA39">
        <v>0.87</v>
      </c>
      <c r="AB39">
        <v>0</v>
      </c>
      <c r="AC39">
        <v>0</v>
      </c>
      <c r="AD39">
        <v>3.37</v>
      </c>
      <c r="AE39">
        <v>5.77</v>
      </c>
      <c r="AF39">
        <v>6.73</v>
      </c>
      <c r="AG39">
        <v>120.25</v>
      </c>
      <c r="AH39">
        <v>6.73</v>
      </c>
      <c r="AI39">
        <v>1.56</v>
      </c>
      <c r="AJ39">
        <v>50</v>
      </c>
      <c r="AK39">
        <v>11.54</v>
      </c>
      <c r="AL39">
        <v>18.28</v>
      </c>
      <c r="AM39">
        <v>4.8099999999999996</v>
      </c>
      <c r="AN39">
        <v>53.59</v>
      </c>
      <c r="AO39">
        <v>0</v>
      </c>
      <c r="AP39">
        <v>8.18</v>
      </c>
      <c r="AQ39">
        <v>136.6</v>
      </c>
      <c r="AR39">
        <v>0</v>
      </c>
      <c r="AS39">
        <v>0</v>
      </c>
      <c r="AT39">
        <v>100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257.72000000000003</v>
      </c>
      <c r="I40" s="46">
        <v>0</v>
      </c>
      <c r="J40" s="46">
        <v>1.56</v>
      </c>
      <c r="K40" s="46">
        <v>62.04</v>
      </c>
      <c r="L40" s="46">
        <v>11.58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7.7</v>
      </c>
      <c r="X40">
        <v>158.47999999999999</v>
      </c>
      <c r="Y40">
        <v>25</v>
      </c>
      <c r="Z40">
        <v>20</v>
      </c>
      <c r="AA40">
        <v>0.87</v>
      </c>
      <c r="AB40">
        <v>0</v>
      </c>
      <c r="AC40">
        <v>0</v>
      </c>
      <c r="AD40">
        <v>3.88</v>
      </c>
      <c r="AE40">
        <v>5.77</v>
      </c>
      <c r="AF40">
        <v>6.73</v>
      </c>
      <c r="AG40">
        <v>120.25</v>
      </c>
      <c r="AH40">
        <v>6.73</v>
      </c>
      <c r="AI40">
        <v>1.56</v>
      </c>
      <c r="AJ40">
        <v>50</v>
      </c>
      <c r="AK40">
        <v>11.54</v>
      </c>
      <c r="AL40">
        <v>18.28</v>
      </c>
      <c r="AM40">
        <v>4.8099999999999996</v>
      </c>
      <c r="AN40">
        <v>53.59</v>
      </c>
      <c r="AO40">
        <v>0</v>
      </c>
      <c r="AP40">
        <v>8.18</v>
      </c>
      <c r="AQ40">
        <v>136.6</v>
      </c>
      <c r="AR40">
        <v>0</v>
      </c>
      <c r="AS40">
        <v>0</v>
      </c>
      <c r="AT40">
        <v>100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257.72000000000003</v>
      </c>
      <c r="I41" s="46">
        <v>0</v>
      </c>
      <c r="J41" s="46">
        <v>1.56</v>
      </c>
      <c r="K41" s="46">
        <v>62.04</v>
      </c>
      <c r="L41" s="46">
        <v>12.15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7.7</v>
      </c>
      <c r="X41">
        <v>158.47999999999999</v>
      </c>
      <c r="Y41">
        <v>25</v>
      </c>
      <c r="Z41">
        <v>20</v>
      </c>
      <c r="AA41">
        <v>0.87</v>
      </c>
      <c r="AB41">
        <v>0</v>
      </c>
      <c r="AC41">
        <v>0</v>
      </c>
      <c r="AD41">
        <v>4.45</v>
      </c>
      <c r="AE41">
        <v>5.77</v>
      </c>
      <c r="AF41">
        <v>6.73</v>
      </c>
      <c r="AG41">
        <v>120.25</v>
      </c>
      <c r="AH41">
        <v>6.73</v>
      </c>
      <c r="AI41">
        <v>1.56</v>
      </c>
      <c r="AJ41">
        <v>50</v>
      </c>
      <c r="AK41">
        <v>11.54</v>
      </c>
      <c r="AL41">
        <v>18.28</v>
      </c>
      <c r="AM41">
        <v>4.8099999999999996</v>
      </c>
      <c r="AN41">
        <v>53.59</v>
      </c>
      <c r="AO41">
        <v>0</v>
      </c>
      <c r="AP41">
        <v>8.18</v>
      </c>
      <c r="AQ41">
        <v>136.6</v>
      </c>
      <c r="AR41">
        <v>0</v>
      </c>
      <c r="AS41">
        <v>0</v>
      </c>
      <c r="AT41">
        <v>100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257.72000000000003</v>
      </c>
      <c r="I42" s="46">
        <v>0</v>
      </c>
      <c r="J42" s="46">
        <v>1.56</v>
      </c>
      <c r="K42" s="46">
        <v>62.04</v>
      </c>
      <c r="L42" s="46">
        <v>12.68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7.7</v>
      </c>
      <c r="X42">
        <v>158.47999999999999</v>
      </c>
      <c r="Y42">
        <v>25</v>
      </c>
      <c r="Z42">
        <v>20</v>
      </c>
      <c r="AA42">
        <v>0.87</v>
      </c>
      <c r="AB42">
        <v>0</v>
      </c>
      <c r="AC42">
        <v>0</v>
      </c>
      <c r="AD42">
        <v>4.9800000000000004</v>
      </c>
      <c r="AE42">
        <v>5.77</v>
      </c>
      <c r="AF42">
        <v>6.73</v>
      </c>
      <c r="AG42">
        <v>120.25</v>
      </c>
      <c r="AH42">
        <v>6.73</v>
      </c>
      <c r="AI42">
        <v>1.56</v>
      </c>
      <c r="AJ42">
        <v>50</v>
      </c>
      <c r="AK42">
        <v>11.54</v>
      </c>
      <c r="AL42">
        <v>18.28</v>
      </c>
      <c r="AM42">
        <v>4.8099999999999996</v>
      </c>
      <c r="AN42">
        <v>53.59</v>
      </c>
      <c r="AO42">
        <v>0</v>
      </c>
      <c r="AP42">
        <v>8.18</v>
      </c>
      <c r="AQ42">
        <v>136.6</v>
      </c>
      <c r="AR42">
        <v>0</v>
      </c>
      <c r="AS42">
        <v>0</v>
      </c>
      <c r="AT42">
        <v>100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257.72000000000003</v>
      </c>
      <c r="I43" s="46">
        <v>0</v>
      </c>
      <c r="J43" s="46">
        <v>1.47</v>
      </c>
      <c r="K43" s="46">
        <v>62.04</v>
      </c>
      <c r="L43" s="46">
        <v>13.17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7.7</v>
      </c>
      <c r="X43">
        <v>158.47999999999999</v>
      </c>
      <c r="Y43">
        <v>25</v>
      </c>
      <c r="Z43">
        <v>20</v>
      </c>
      <c r="AA43">
        <v>0.87</v>
      </c>
      <c r="AB43">
        <v>0</v>
      </c>
      <c r="AC43">
        <v>0</v>
      </c>
      <c r="AD43">
        <v>5.47</v>
      </c>
      <c r="AE43">
        <v>5.77</v>
      </c>
      <c r="AF43">
        <v>6.73</v>
      </c>
      <c r="AG43">
        <v>120.25</v>
      </c>
      <c r="AH43">
        <v>6.73</v>
      </c>
      <c r="AI43">
        <v>1.47</v>
      </c>
      <c r="AJ43">
        <v>50</v>
      </c>
      <c r="AK43">
        <v>11.54</v>
      </c>
      <c r="AL43">
        <v>18.28</v>
      </c>
      <c r="AM43">
        <v>4.8099999999999996</v>
      </c>
      <c r="AN43">
        <v>53.59</v>
      </c>
      <c r="AO43">
        <v>0</v>
      </c>
      <c r="AP43">
        <v>8.18</v>
      </c>
      <c r="AQ43">
        <v>136.6</v>
      </c>
      <c r="AR43">
        <v>0</v>
      </c>
      <c r="AS43">
        <v>0</v>
      </c>
      <c r="AT43">
        <v>100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257.72000000000003</v>
      </c>
      <c r="I44" s="46">
        <v>0</v>
      </c>
      <c r="J44" s="46">
        <v>1.47</v>
      </c>
      <c r="K44" s="46">
        <v>62.04</v>
      </c>
      <c r="L44" s="46">
        <v>13.61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7.7</v>
      </c>
      <c r="X44">
        <v>158.47999999999999</v>
      </c>
      <c r="Y44">
        <v>25</v>
      </c>
      <c r="Z44">
        <v>20</v>
      </c>
      <c r="AA44">
        <v>0.87</v>
      </c>
      <c r="AB44">
        <v>0</v>
      </c>
      <c r="AC44">
        <v>0</v>
      </c>
      <c r="AD44">
        <v>5.91</v>
      </c>
      <c r="AE44">
        <v>5.77</v>
      </c>
      <c r="AF44">
        <v>6.73</v>
      </c>
      <c r="AG44">
        <v>120.25</v>
      </c>
      <c r="AH44">
        <v>6.73</v>
      </c>
      <c r="AI44">
        <v>1.47</v>
      </c>
      <c r="AJ44">
        <v>50</v>
      </c>
      <c r="AK44">
        <v>11.54</v>
      </c>
      <c r="AL44">
        <v>18.28</v>
      </c>
      <c r="AM44">
        <v>4.8099999999999996</v>
      </c>
      <c r="AN44">
        <v>53.59</v>
      </c>
      <c r="AO44">
        <v>0</v>
      </c>
      <c r="AP44">
        <v>8.18</v>
      </c>
      <c r="AQ44">
        <v>136.6</v>
      </c>
      <c r="AR44">
        <v>0</v>
      </c>
      <c r="AS44">
        <v>0</v>
      </c>
      <c r="AT44">
        <v>100</v>
      </c>
      <c r="AU44">
        <v>0</v>
      </c>
      <c r="AV44">
        <v>0</v>
      </c>
      <c r="AW44">
        <v>0</v>
      </c>
    </row>
    <row r="45" spans="1:49">
      <c r="A45" t="s">
        <v>358</v>
      </c>
      <c r="G45" t="s">
        <v>87</v>
      </c>
      <c r="H45" s="73">
        <v>0.87</v>
      </c>
      <c r="I45" s="46">
        <v>0</v>
      </c>
      <c r="J45" s="46">
        <v>1.47</v>
      </c>
      <c r="K45" s="46">
        <v>108.31</v>
      </c>
      <c r="L45" s="46">
        <v>14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7.7</v>
      </c>
      <c r="X45">
        <v>158.47999999999999</v>
      </c>
      <c r="Y45">
        <v>25</v>
      </c>
      <c r="Z45">
        <v>20</v>
      </c>
      <c r="AA45">
        <v>0.87</v>
      </c>
      <c r="AB45">
        <v>0</v>
      </c>
      <c r="AC45">
        <v>0</v>
      </c>
      <c r="AD45">
        <v>6.3</v>
      </c>
      <c r="AE45">
        <v>5.77</v>
      </c>
      <c r="AF45">
        <v>6.73</v>
      </c>
      <c r="AG45">
        <v>0</v>
      </c>
      <c r="AH45">
        <v>6.73</v>
      </c>
      <c r="AI45">
        <v>1.47</v>
      </c>
      <c r="AJ45">
        <v>50</v>
      </c>
      <c r="AK45">
        <v>11.54</v>
      </c>
      <c r="AL45">
        <v>18.28</v>
      </c>
      <c r="AM45">
        <v>4.8099999999999996</v>
      </c>
      <c r="AN45">
        <v>53.59</v>
      </c>
      <c r="AO45">
        <v>0</v>
      </c>
      <c r="AP45">
        <v>8.18</v>
      </c>
      <c r="AQ45">
        <v>0</v>
      </c>
      <c r="AR45">
        <v>0</v>
      </c>
      <c r="AS45">
        <v>0</v>
      </c>
      <c r="AT45">
        <v>100</v>
      </c>
      <c r="AU45">
        <v>0</v>
      </c>
      <c r="AV45">
        <v>26.07</v>
      </c>
      <c r="AW45">
        <v>20.2</v>
      </c>
    </row>
    <row r="46" spans="1:49">
      <c r="A46" t="s">
        <v>359</v>
      </c>
      <c r="G46" t="s">
        <v>88</v>
      </c>
      <c r="H46" s="73">
        <v>0.87</v>
      </c>
      <c r="I46" s="46">
        <v>0</v>
      </c>
      <c r="J46" s="46">
        <v>1.47</v>
      </c>
      <c r="K46" s="46">
        <v>112.44999999999999</v>
      </c>
      <c r="L46" s="46">
        <v>14.33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7.7</v>
      </c>
      <c r="X46">
        <v>158.47999999999999</v>
      </c>
      <c r="Y46">
        <v>25</v>
      </c>
      <c r="Z46">
        <v>20</v>
      </c>
      <c r="AA46">
        <v>0.87</v>
      </c>
      <c r="AB46">
        <v>0</v>
      </c>
      <c r="AC46">
        <v>0</v>
      </c>
      <c r="AD46">
        <v>6.63</v>
      </c>
      <c r="AE46">
        <v>5.77</v>
      </c>
      <c r="AF46">
        <v>6.73</v>
      </c>
      <c r="AG46">
        <v>0</v>
      </c>
      <c r="AH46">
        <v>6.73</v>
      </c>
      <c r="AI46">
        <v>1.47</v>
      </c>
      <c r="AJ46">
        <v>50</v>
      </c>
      <c r="AK46">
        <v>11.54</v>
      </c>
      <c r="AL46">
        <v>18.28</v>
      </c>
      <c r="AM46">
        <v>4.8099999999999996</v>
      </c>
      <c r="AN46">
        <v>53.59</v>
      </c>
      <c r="AO46">
        <v>0</v>
      </c>
      <c r="AP46">
        <v>8.18</v>
      </c>
      <c r="AQ46">
        <v>0</v>
      </c>
      <c r="AR46">
        <v>0</v>
      </c>
      <c r="AS46">
        <v>0</v>
      </c>
      <c r="AT46">
        <v>100</v>
      </c>
      <c r="AU46">
        <v>0</v>
      </c>
      <c r="AV46">
        <v>28.28</v>
      </c>
      <c r="AW46">
        <v>22.13</v>
      </c>
    </row>
    <row r="47" spans="1:49">
      <c r="A47" t="s">
        <v>360</v>
      </c>
      <c r="G47" t="s">
        <v>89</v>
      </c>
      <c r="H47" s="73">
        <v>0.87</v>
      </c>
      <c r="I47" s="46">
        <v>0</v>
      </c>
      <c r="J47" s="46">
        <v>1.47</v>
      </c>
      <c r="K47" s="46">
        <v>114.95</v>
      </c>
      <c r="L47" s="46">
        <v>14.61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7.7</v>
      </c>
      <c r="X47">
        <v>158.47999999999999</v>
      </c>
      <c r="Y47">
        <v>25</v>
      </c>
      <c r="Z47">
        <v>20</v>
      </c>
      <c r="AA47">
        <v>0.87</v>
      </c>
      <c r="AB47">
        <v>0</v>
      </c>
      <c r="AC47">
        <v>0</v>
      </c>
      <c r="AD47">
        <v>6.91</v>
      </c>
      <c r="AE47">
        <v>5.77</v>
      </c>
      <c r="AF47">
        <v>6.73</v>
      </c>
      <c r="AG47">
        <v>0</v>
      </c>
      <c r="AH47">
        <v>6.73</v>
      </c>
      <c r="AI47">
        <v>1.47</v>
      </c>
      <c r="AJ47">
        <v>100</v>
      </c>
      <c r="AK47">
        <v>11.54</v>
      </c>
      <c r="AL47">
        <v>18.28</v>
      </c>
      <c r="AM47">
        <v>4.8099999999999996</v>
      </c>
      <c r="AN47">
        <v>53.59</v>
      </c>
      <c r="AO47">
        <v>0</v>
      </c>
      <c r="AP47">
        <v>8.18</v>
      </c>
      <c r="AQ47">
        <v>0</v>
      </c>
      <c r="AR47">
        <v>0</v>
      </c>
      <c r="AS47">
        <v>0</v>
      </c>
      <c r="AT47">
        <v>100</v>
      </c>
      <c r="AU47">
        <v>0</v>
      </c>
      <c r="AV47">
        <v>28.86</v>
      </c>
      <c r="AW47">
        <v>24.05</v>
      </c>
    </row>
    <row r="48" spans="1:49">
      <c r="A48" t="s">
        <v>364</v>
      </c>
      <c r="G48" t="s">
        <v>90</v>
      </c>
      <c r="H48" s="73">
        <v>0.87</v>
      </c>
      <c r="I48" s="46">
        <v>0</v>
      </c>
      <c r="J48" s="46">
        <v>1.47</v>
      </c>
      <c r="K48" s="46">
        <v>114.95</v>
      </c>
      <c r="L48" s="46">
        <v>14.79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7.7</v>
      </c>
      <c r="X48">
        <v>158.47999999999999</v>
      </c>
      <c r="Y48">
        <v>25</v>
      </c>
      <c r="Z48">
        <v>20</v>
      </c>
      <c r="AA48">
        <v>0.87</v>
      </c>
      <c r="AB48">
        <v>0</v>
      </c>
      <c r="AC48">
        <v>0</v>
      </c>
      <c r="AD48">
        <v>7.09</v>
      </c>
      <c r="AE48">
        <v>5.77</v>
      </c>
      <c r="AF48">
        <v>6.73</v>
      </c>
      <c r="AG48">
        <v>0</v>
      </c>
      <c r="AH48">
        <v>6.73</v>
      </c>
      <c r="AI48">
        <v>1.47</v>
      </c>
      <c r="AJ48">
        <v>100</v>
      </c>
      <c r="AK48">
        <v>11.54</v>
      </c>
      <c r="AL48">
        <v>18.28</v>
      </c>
      <c r="AM48">
        <v>4.8099999999999996</v>
      </c>
      <c r="AN48">
        <v>53.59</v>
      </c>
      <c r="AO48">
        <v>0</v>
      </c>
      <c r="AP48">
        <v>8.18</v>
      </c>
      <c r="AQ48">
        <v>0</v>
      </c>
      <c r="AR48">
        <v>0</v>
      </c>
      <c r="AS48">
        <v>0</v>
      </c>
      <c r="AT48">
        <v>100</v>
      </c>
      <c r="AU48">
        <v>0</v>
      </c>
      <c r="AV48">
        <v>28.86</v>
      </c>
      <c r="AW48">
        <v>24.05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1.47</v>
      </c>
      <c r="K49" s="46">
        <v>114.95</v>
      </c>
      <c r="L49" s="46">
        <v>15.11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</v>
      </c>
      <c r="X49">
        <v>158.47999999999999</v>
      </c>
      <c r="Y49">
        <v>25</v>
      </c>
      <c r="Z49">
        <v>20</v>
      </c>
      <c r="AA49">
        <v>0.87</v>
      </c>
      <c r="AB49">
        <v>0</v>
      </c>
      <c r="AC49">
        <v>0</v>
      </c>
      <c r="AD49">
        <v>7.41</v>
      </c>
      <c r="AE49">
        <v>5.77</v>
      </c>
      <c r="AF49">
        <v>6.73</v>
      </c>
      <c r="AG49">
        <v>0</v>
      </c>
      <c r="AH49">
        <v>6.73</v>
      </c>
      <c r="AI49">
        <v>1.47</v>
      </c>
      <c r="AJ49">
        <v>100</v>
      </c>
      <c r="AK49">
        <v>11.54</v>
      </c>
      <c r="AL49">
        <v>18.28</v>
      </c>
      <c r="AM49">
        <v>4.8099999999999996</v>
      </c>
      <c r="AN49">
        <v>53.59</v>
      </c>
      <c r="AO49">
        <v>0</v>
      </c>
      <c r="AP49">
        <v>8.18</v>
      </c>
      <c r="AQ49">
        <v>0</v>
      </c>
      <c r="AR49">
        <v>0</v>
      </c>
      <c r="AS49">
        <v>0</v>
      </c>
      <c r="AT49">
        <v>100</v>
      </c>
      <c r="AU49">
        <v>0</v>
      </c>
      <c r="AV49">
        <v>28.86</v>
      </c>
      <c r="AW49">
        <v>24.05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1.47</v>
      </c>
      <c r="K50" s="46">
        <v>114.95</v>
      </c>
      <c r="L50" s="46">
        <v>15.26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7.7</v>
      </c>
      <c r="X50">
        <v>158.47999999999999</v>
      </c>
      <c r="Y50">
        <v>25</v>
      </c>
      <c r="Z50">
        <v>20</v>
      </c>
      <c r="AA50">
        <v>0.87</v>
      </c>
      <c r="AB50">
        <v>0</v>
      </c>
      <c r="AC50">
        <v>0</v>
      </c>
      <c r="AD50">
        <v>7.56</v>
      </c>
      <c r="AE50">
        <v>5.77</v>
      </c>
      <c r="AF50">
        <v>6.73</v>
      </c>
      <c r="AG50">
        <v>0</v>
      </c>
      <c r="AH50">
        <v>6.73</v>
      </c>
      <c r="AI50">
        <v>1.47</v>
      </c>
      <c r="AJ50">
        <v>100</v>
      </c>
      <c r="AK50">
        <v>11.54</v>
      </c>
      <c r="AL50">
        <v>18.28</v>
      </c>
      <c r="AM50">
        <v>4.8099999999999996</v>
      </c>
      <c r="AN50">
        <v>53.59</v>
      </c>
      <c r="AO50">
        <v>0</v>
      </c>
      <c r="AP50">
        <v>8.18</v>
      </c>
      <c r="AQ50">
        <v>0</v>
      </c>
      <c r="AR50">
        <v>0</v>
      </c>
      <c r="AS50">
        <v>0</v>
      </c>
      <c r="AT50">
        <v>100</v>
      </c>
      <c r="AU50">
        <v>0</v>
      </c>
      <c r="AV50">
        <v>28.86</v>
      </c>
      <c r="AW50">
        <v>24.05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1.47</v>
      </c>
      <c r="K51" s="46">
        <v>114.95</v>
      </c>
      <c r="L51" s="46">
        <v>15.440000000000001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7.7</v>
      </c>
      <c r="X51">
        <v>158.47999999999999</v>
      </c>
      <c r="Y51">
        <v>25</v>
      </c>
      <c r="Z51">
        <v>20</v>
      </c>
      <c r="AA51">
        <v>0.87</v>
      </c>
      <c r="AB51">
        <v>0</v>
      </c>
      <c r="AC51">
        <v>0</v>
      </c>
      <c r="AD51">
        <v>7.74</v>
      </c>
      <c r="AE51">
        <v>5.77</v>
      </c>
      <c r="AF51">
        <v>6.73</v>
      </c>
      <c r="AG51">
        <v>0</v>
      </c>
      <c r="AH51">
        <v>6.73</v>
      </c>
      <c r="AI51">
        <v>1.47</v>
      </c>
      <c r="AJ51">
        <v>100</v>
      </c>
      <c r="AK51">
        <v>11.54</v>
      </c>
      <c r="AL51">
        <v>18.28</v>
      </c>
      <c r="AM51">
        <v>4.8099999999999996</v>
      </c>
      <c r="AN51">
        <v>53.59</v>
      </c>
      <c r="AO51">
        <v>0</v>
      </c>
      <c r="AP51">
        <v>8.18</v>
      </c>
      <c r="AQ51">
        <v>0</v>
      </c>
      <c r="AR51">
        <v>0</v>
      </c>
      <c r="AS51">
        <v>0</v>
      </c>
      <c r="AT51">
        <v>100</v>
      </c>
      <c r="AU51">
        <v>0</v>
      </c>
      <c r="AV51">
        <v>28.86</v>
      </c>
      <c r="AW51">
        <v>24.05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1.47</v>
      </c>
      <c r="K52" s="46">
        <v>114.95</v>
      </c>
      <c r="L52" s="46">
        <v>15.43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7.7</v>
      </c>
      <c r="X52">
        <v>158.47999999999999</v>
      </c>
      <c r="Y52">
        <v>25</v>
      </c>
      <c r="Z52">
        <v>20</v>
      </c>
      <c r="AA52">
        <v>0.87</v>
      </c>
      <c r="AB52">
        <v>0</v>
      </c>
      <c r="AC52">
        <v>0</v>
      </c>
      <c r="AD52">
        <v>7.73</v>
      </c>
      <c r="AE52">
        <v>5.77</v>
      </c>
      <c r="AF52">
        <v>6.73</v>
      </c>
      <c r="AG52">
        <v>0</v>
      </c>
      <c r="AH52">
        <v>6.73</v>
      </c>
      <c r="AI52">
        <v>1.47</v>
      </c>
      <c r="AJ52">
        <v>100</v>
      </c>
      <c r="AK52">
        <v>11.54</v>
      </c>
      <c r="AL52">
        <v>18.28</v>
      </c>
      <c r="AM52">
        <v>4.8099999999999996</v>
      </c>
      <c r="AN52">
        <v>53.59</v>
      </c>
      <c r="AO52">
        <v>0</v>
      </c>
      <c r="AP52">
        <v>8.18</v>
      </c>
      <c r="AQ52">
        <v>0</v>
      </c>
      <c r="AR52">
        <v>0</v>
      </c>
      <c r="AS52">
        <v>0</v>
      </c>
      <c r="AT52">
        <v>100</v>
      </c>
      <c r="AU52">
        <v>0</v>
      </c>
      <c r="AV52">
        <v>28.86</v>
      </c>
      <c r="AW52">
        <v>24.05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1.47</v>
      </c>
      <c r="K53" s="46">
        <v>114.95</v>
      </c>
      <c r="L53" s="46">
        <v>15.43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7.7</v>
      </c>
      <c r="X53">
        <v>158.47999999999999</v>
      </c>
      <c r="Y53">
        <v>25</v>
      </c>
      <c r="Z53">
        <v>20</v>
      </c>
      <c r="AA53">
        <v>0.87</v>
      </c>
      <c r="AB53">
        <v>0</v>
      </c>
      <c r="AC53">
        <v>0</v>
      </c>
      <c r="AD53">
        <v>7.73</v>
      </c>
      <c r="AE53">
        <v>5.77</v>
      </c>
      <c r="AF53">
        <v>6.73</v>
      </c>
      <c r="AG53">
        <v>0</v>
      </c>
      <c r="AH53">
        <v>6.73</v>
      </c>
      <c r="AI53">
        <v>1.47</v>
      </c>
      <c r="AJ53">
        <v>100</v>
      </c>
      <c r="AK53">
        <v>11.54</v>
      </c>
      <c r="AL53">
        <v>18.28</v>
      </c>
      <c r="AM53">
        <v>4.8099999999999996</v>
      </c>
      <c r="AN53">
        <v>53.59</v>
      </c>
      <c r="AO53">
        <v>0</v>
      </c>
      <c r="AP53">
        <v>8.18</v>
      </c>
      <c r="AQ53">
        <v>0</v>
      </c>
      <c r="AR53">
        <v>0</v>
      </c>
      <c r="AS53">
        <v>0</v>
      </c>
      <c r="AT53">
        <v>100</v>
      </c>
      <c r="AU53">
        <v>0</v>
      </c>
      <c r="AV53">
        <v>28.86</v>
      </c>
      <c r="AW53">
        <v>24.05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1.47</v>
      </c>
      <c r="K54" s="46">
        <v>114.95</v>
      </c>
      <c r="L54" s="46">
        <v>15.379999999999999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7.7</v>
      </c>
      <c r="X54">
        <v>158.47999999999999</v>
      </c>
      <c r="Y54">
        <v>25</v>
      </c>
      <c r="Z54">
        <v>20</v>
      </c>
      <c r="AA54">
        <v>0.87</v>
      </c>
      <c r="AB54">
        <v>0</v>
      </c>
      <c r="AC54">
        <v>0</v>
      </c>
      <c r="AD54">
        <v>7.68</v>
      </c>
      <c r="AE54">
        <v>5.77</v>
      </c>
      <c r="AF54">
        <v>6.73</v>
      </c>
      <c r="AG54">
        <v>0</v>
      </c>
      <c r="AH54">
        <v>6.73</v>
      </c>
      <c r="AI54">
        <v>1.47</v>
      </c>
      <c r="AJ54">
        <v>100</v>
      </c>
      <c r="AK54">
        <v>11.54</v>
      </c>
      <c r="AL54">
        <v>18.28</v>
      </c>
      <c r="AM54">
        <v>4.8099999999999996</v>
      </c>
      <c r="AN54">
        <v>53.59</v>
      </c>
      <c r="AO54">
        <v>0</v>
      </c>
      <c r="AP54">
        <v>8.18</v>
      </c>
      <c r="AQ54">
        <v>0</v>
      </c>
      <c r="AR54">
        <v>0</v>
      </c>
      <c r="AS54">
        <v>0</v>
      </c>
      <c r="AT54">
        <v>100</v>
      </c>
      <c r="AU54">
        <v>0</v>
      </c>
      <c r="AV54">
        <v>28.86</v>
      </c>
      <c r="AW54">
        <v>24.05</v>
      </c>
    </row>
    <row r="55" spans="1:49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114.95</v>
      </c>
      <c r="L55" s="46">
        <v>15.25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7.7</v>
      </c>
      <c r="X55">
        <v>158.47999999999999</v>
      </c>
      <c r="Y55">
        <v>25</v>
      </c>
      <c r="Z55">
        <v>20</v>
      </c>
      <c r="AA55">
        <v>0.87</v>
      </c>
      <c r="AB55">
        <v>0</v>
      </c>
      <c r="AC55">
        <v>0</v>
      </c>
      <c r="AD55">
        <v>7.55</v>
      </c>
      <c r="AE55">
        <v>5.77</v>
      </c>
      <c r="AF55">
        <v>6.73</v>
      </c>
      <c r="AG55">
        <v>0</v>
      </c>
      <c r="AH55">
        <v>6.73</v>
      </c>
      <c r="AI55">
        <v>1.56</v>
      </c>
      <c r="AJ55">
        <v>100</v>
      </c>
      <c r="AK55">
        <v>11.54</v>
      </c>
      <c r="AL55">
        <v>18.28</v>
      </c>
      <c r="AM55">
        <v>4.8099999999999996</v>
      </c>
      <c r="AN55">
        <v>53.59</v>
      </c>
      <c r="AO55">
        <v>0</v>
      </c>
      <c r="AP55">
        <v>8.18</v>
      </c>
      <c r="AQ55">
        <v>0</v>
      </c>
      <c r="AR55">
        <v>0</v>
      </c>
      <c r="AS55">
        <v>0</v>
      </c>
      <c r="AT55">
        <v>100</v>
      </c>
      <c r="AU55">
        <v>0</v>
      </c>
      <c r="AV55">
        <v>28.86</v>
      </c>
      <c r="AW55">
        <v>24.05</v>
      </c>
    </row>
    <row r="56" spans="1:49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114.95</v>
      </c>
      <c r="L56" s="46">
        <v>15.16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7.7</v>
      </c>
      <c r="X56">
        <v>158.47999999999999</v>
      </c>
      <c r="Y56">
        <v>25</v>
      </c>
      <c r="Z56">
        <v>20</v>
      </c>
      <c r="AA56">
        <v>0.87</v>
      </c>
      <c r="AB56">
        <v>0</v>
      </c>
      <c r="AC56">
        <v>0</v>
      </c>
      <c r="AD56">
        <v>7.46</v>
      </c>
      <c r="AE56">
        <v>5.77</v>
      </c>
      <c r="AF56">
        <v>6.73</v>
      </c>
      <c r="AG56">
        <v>0</v>
      </c>
      <c r="AH56">
        <v>6.73</v>
      </c>
      <c r="AI56">
        <v>1.56</v>
      </c>
      <c r="AJ56">
        <v>100</v>
      </c>
      <c r="AK56">
        <v>11.54</v>
      </c>
      <c r="AL56">
        <v>18.28</v>
      </c>
      <c r="AM56">
        <v>4.8099999999999996</v>
      </c>
      <c r="AN56">
        <v>53.59</v>
      </c>
      <c r="AO56">
        <v>0</v>
      </c>
      <c r="AP56">
        <v>8.18</v>
      </c>
      <c r="AQ56">
        <v>0</v>
      </c>
      <c r="AR56">
        <v>0</v>
      </c>
      <c r="AS56">
        <v>0</v>
      </c>
      <c r="AT56">
        <v>100</v>
      </c>
      <c r="AU56">
        <v>0</v>
      </c>
      <c r="AV56">
        <v>28.86</v>
      </c>
      <c r="AW56">
        <v>24.05</v>
      </c>
    </row>
    <row r="57" spans="1:49">
      <c r="G57" t="s">
        <v>99</v>
      </c>
      <c r="H57" s="73">
        <v>0.87</v>
      </c>
      <c r="I57" s="46">
        <v>0</v>
      </c>
      <c r="J57" s="46">
        <v>1.56</v>
      </c>
      <c r="K57" s="46">
        <v>114.95</v>
      </c>
      <c r="L57" s="46">
        <v>14.86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7.7</v>
      </c>
      <c r="X57">
        <v>158.47999999999999</v>
      </c>
      <c r="Y57">
        <v>25</v>
      </c>
      <c r="Z57">
        <v>20</v>
      </c>
      <c r="AA57">
        <v>0.87</v>
      </c>
      <c r="AB57">
        <v>0</v>
      </c>
      <c r="AC57">
        <v>0</v>
      </c>
      <c r="AD57">
        <v>7.16</v>
      </c>
      <c r="AE57">
        <v>5.77</v>
      </c>
      <c r="AF57">
        <v>6.73</v>
      </c>
      <c r="AG57">
        <v>0</v>
      </c>
      <c r="AH57">
        <v>6.73</v>
      </c>
      <c r="AI57">
        <v>1.56</v>
      </c>
      <c r="AJ57">
        <v>100</v>
      </c>
      <c r="AK57">
        <v>11.54</v>
      </c>
      <c r="AL57">
        <v>18.28</v>
      </c>
      <c r="AM57">
        <v>4.8099999999999996</v>
      </c>
      <c r="AN57">
        <v>53.59</v>
      </c>
      <c r="AO57">
        <v>0</v>
      </c>
      <c r="AP57">
        <v>8.18</v>
      </c>
      <c r="AQ57">
        <v>0</v>
      </c>
      <c r="AR57">
        <v>0</v>
      </c>
      <c r="AS57">
        <v>0</v>
      </c>
      <c r="AT57">
        <v>100</v>
      </c>
      <c r="AU57">
        <v>0</v>
      </c>
      <c r="AV57">
        <v>28.86</v>
      </c>
      <c r="AW57">
        <v>24.05</v>
      </c>
    </row>
    <row r="58" spans="1:49">
      <c r="G58" t="s">
        <v>100</v>
      </c>
      <c r="H58" s="73">
        <v>0.87</v>
      </c>
      <c r="I58" s="46">
        <v>0</v>
      </c>
      <c r="J58" s="46">
        <v>1.56</v>
      </c>
      <c r="K58" s="46">
        <v>114.95</v>
      </c>
      <c r="L58" s="46">
        <v>14.65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7.7</v>
      </c>
      <c r="X58">
        <v>158.47999999999999</v>
      </c>
      <c r="Y58">
        <v>25</v>
      </c>
      <c r="Z58">
        <v>20</v>
      </c>
      <c r="AA58">
        <v>0.87</v>
      </c>
      <c r="AB58">
        <v>0</v>
      </c>
      <c r="AC58">
        <v>0</v>
      </c>
      <c r="AD58">
        <v>6.95</v>
      </c>
      <c r="AE58">
        <v>5.77</v>
      </c>
      <c r="AF58">
        <v>6.73</v>
      </c>
      <c r="AG58">
        <v>0</v>
      </c>
      <c r="AH58">
        <v>6.73</v>
      </c>
      <c r="AI58">
        <v>1.56</v>
      </c>
      <c r="AJ58">
        <v>100</v>
      </c>
      <c r="AK58">
        <v>11.54</v>
      </c>
      <c r="AL58">
        <v>18.28</v>
      </c>
      <c r="AM58">
        <v>4.8099999999999996</v>
      </c>
      <c r="AN58">
        <v>53.59</v>
      </c>
      <c r="AO58">
        <v>0</v>
      </c>
      <c r="AP58">
        <v>8.18</v>
      </c>
      <c r="AQ58">
        <v>0</v>
      </c>
      <c r="AR58">
        <v>0</v>
      </c>
      <c r="AS58">
        <v>0</v>
      </c>
      <c r="AT58">
        <v>100</v>
      </c>
      <c r="AU58">
        <v>0</v>
      </c>
      <c r="AV58">
        <v>28.86</v>
      </c>
      <c r="AW58">
        <v>24.05</v>
      </c>
    </row>
    <row r="59" spans="1:49">
      <c r="G59" t="s">
        <v>101</v>
      </c>
      <c r="H59" s="73">
        <v>0.87</v>
      </c>
      <c r="I59" s="46">
        <v>0</v>
      </c>
      <c r="J59" s="46">
        <v>1.56</v>
      </c>
      <c r="K59" s="46">
        <v>114.95</v>
      </c>
      <c r="L59" s="46">
        <v>14.39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7.7</v>
      </c>
      <c r="X59">
        <v>158.47999999999999</v>
      </c>
      <c r="Y59">
        <v>25</v>
      </c>
      <c r="Z59">
        <v>20</v>
      </c>
      <c r="AA59">
        <v>0.87</v>
      </c>
      <c r="AB59">
        <v>0</v>
      </c>
      <c r="AC59">
        <v>0</v>
      </c>
      <c r="AD59">
        <v>6.69</v>
      </c>
      <c r="AE59">
        <v>5.77</v>
      </c>
      <c r="AF59">
        <v>6.73</v>
      </c>
      <c r="AG59">
        <v>0</v>
      </c>
      <c r="AH59">
        <v>6.73</v>
      </c>
      <c r="AI59">
        <v>1.56</v>
      </c>
      <c r="AJ59">
        <v>100</v>
      </c>
      <c r="AK59">
        <v>11.54</v>
      </c>
      <c r="AL59">
        <v>18.28</v>
      </c>
      <c r="AM59">
        <v>4.8099999999999996</v>
      </c>
      <c r="AN59">
        <v>53.59</v>
      </c>
      <c r="AO59">
        <v>0</v>
      </c>
      <c r="AP59">
        <v>8.18</v>
      </c>
      <c r="AQ59">
        <v>0</v>
      </c>
      <c r="AR59">
        <v>0</v>
      </c>
      <c r="AS59">
        <v>0</v>
      </c>
      <c r="AT59">
        <v>100</v>
      </c>
      <c r="AU59">
        <v>0</v>
      </c>
      <c r="AV59">
        <v>28.86</v>
      </c>
      <c r="AW59">
        <v>24.05</v>
      </c>
    </row>
    <row r="60" spans="1:49">
      <c r="G60" t="s">
        <v>102</v>
      </c>
      <c r="H60" s="73">
        <v>0.87</v>
      </c>
      <c r="I60" s="46">
        <v>0</v>
      </c>
      <c r="J60" s="46">
        <v>1.56</v>
      </c>
      <c r="K60" s="46">
        <v>114.95</v>
      </c>
      <c r="L60" s="46">
        <v>14.34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7.7</v>
      </c>
      <c r="X60">
        <v>158.47999999999999</v>
      </c>
      <c r="Y60">
        <v>25</v>
      </c>
      <c r="Z60">
        <v>20</v>
      </c>
      <c r="AA60">
        <v>0.87</v>
      </c>
      <c r="AB60">
        <v>0</v>
      </c>
      <c r="AC60">
        <v>0</v>
      </c>
      <c r="AD60">
        <v>6.64</v>
      </c>
      <c r="AE60">
        <v>5.77</v>
      </c>
      <c r="AF60">
        <v>6.73</v>
      </c>
      <c r="AG60">
        <v>0</v>
      </c>
      <c r="AH60">
        <v>6.73</v>
      </c>
      <c r="AI60">
        <v>1.56</v>
      </c>
      <c r="AJ60">
        <v>100</v>
      </c>
      <c r="AK60">
        <v>11.54</v>
      </c>
      <c r="AL60">
        <v>18.28</v>
      </c>
      <c r="AM60">
        <v>4.8099999999999996</v>
      </c>
      <c r="AN60">
        <v>53.59</v>
      </c>
      <c r="AO60">
        <v>0</v>
      </c>
      <c r="AP60">
        <v>8.18</v>
      </c>
      <c r="AQ60">
        <v>0</v>
      </c>
      <c r="AR60">
        <v>0</v>
      </c>
      <c r="AS60">
        <v>0</v>
      </c>
      <c r="AT60">
        <v>100</v>
      </c>
      <c r="AU60">
        <v>0</v>
      </c>
      <c r="AV60">
        <v>28.86</v>
      </c>
      <c r="AW60">
        <v>24.05</v>
      </c>
    </row>
    <row r="61" spans="1:49">
      <c r="G61" t="s">
        <v>103</v>
      </c>
      <c r="H61" s="73">
        <v>0.87</v>
      </c>
      <c r="I61" s="46">
        <v>0</v>
      </c>
      <c r="J61" s="46">
        <v>1.56</v>
      </c>
      <c r="K61" s="46">
        <v>114.95</v>
      </c>
      <c r="L61" s="46">
        <v>13.91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7.7</v>
      </c>
      <c r="X61">
        <v>158.47999999999999</v>
      </c>
      <c r="Y61">
        <v>25</v>
      </c>
      <c r="Z61">
        <v>20</v>
      </c>
      <c r="AA61">
        <v>0.87</v>
      </c>
      <c r="AB61">
        <v>0</v>
      </c>
      <c r="AC61">
        <v>0</v>
      </c>
      <c r="AD61">
        <v>6.21</v>
      </c>
      <c r="AE61">
        <v>5.77</v>
      </c>
      <c r="AF61">
        <v>6.73</v>
      </c>
      <c r="AG61">
        <v>0</v>
      </c>
      <c r="AH61">
        <v>6.73</v>
      </c>
      <c r="AI61">
        <v>1.56</v>
      </c>
      <c r="AJ61">
        <v>100</v>
      </c>
      <c r="AK61">
        <v>11.54</v>
      </c>
      <c r="AL61">
        <v>18.28</v>
      </c>
      <c r="AM61">
        <v>4.8099999999999996</v>
      </c>
      <c r="AN61">
        <v>53.59</v>
      </c>
      <c r="AO61">
        <v>0</v>
      </c>
      <c r="AP61">
        <v>8.18</v>
      </c>
      <c r="AQ61">
        <v>0</v>
      </c>
      <c r="AR61">
        <v>0</v>
      </c>
      <c r="AS61">
        <v>0</v>
      </c>
      <c r="AT61">
        <v>100</v>
      </c>
      <c r="AU61">
        <v>0</v>
      </c>
      <c r="AV61">
        <v>28.86</v>
      </c>
      <c r="AW61">
        <v>24.05</v>
      </c>
    </row>
    <row r="62" spans="1:49">
      <c r="G62" t="s">
        <v>104</v>
      </c>
      <c r="H62" s="73">
        <v>0.87</v>
      </c>
      <c r="I62" s="46">
        <v>0</v>
      </c>
      <c r="J62" s="46">
        <v>1.56</v>
      </c>
      <c r="K62" s="46">
        <v>114.95</v>
      </c>
      <c r="L62" s="46">
        <v>13.71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7.7</v>
      </c>
      <c r="X62">
        <v>158.47999999999999</v>
      </c>
      <c r="Y62">
        <v>25</v>
      </c>
      <c r="Z62">
        <v>20</v>
      </c>
      <c r="AA62">
        <v>0.87</v>
      </c>
      <c r="AB62">
        <v>0</v>
      </c>
      <c r="AC62">
        <v>0</v>
      </c>
      <c r="AD62">
        <v>6.01</v>
      </c>
      <c r="AE62">
        <v>5.77</v>
      </c>
      <c r="AF62">
        <v>6.73</v>
      </c>
      <c r="AG62">
        <v>0</v>
      </c>
      <c r="AH62">
        <v>6.73</v>
      </c>
      <c r="AI62">
        <v>1.56</v>
      </c>
      <c r="AJ62">
        <v>100</v>
      </c>
      <c r="AK62">
        <v>11.54</v>
      </c>
      <c r="AL62">
        <v>18.28</v>
      </c>
      <c r="AM62">
        <v>4.8099999999999996</v>
      </c>
      <c r="AN62">
        <v>53.59</v>
      </c>
      <c r="AO62">
        <v>0</v>
      </c>
      <c r="AP62">
        <v>8.18</v>
      </c>
      <c r="AQ62">
        <v>0</v>
      </c>
      <c r="AR62">
        <v>0</v>
      </c>
      <c r="AS62">
        <v>0</v>
      </c>
      <c r="AT62">
        <v>100</v>
      </c>
      <c r="AU62">
        <v>0</v>
      </c>
      <c r="AV62">
        <v>28.86</v>
      </c>
      <c r="AW62">
        <v>24.05</v>
      </c>
    </row>
    <row r="63" spans="1:49">
      <c r="G63" t="s">
        <v>105</v>
      </c>
      <c r="H63" s="73">
        <v>0.67</v>
      </c>
      <c r="I63" s="46">
        <v>0</v>
      </c>
      <c r="J63" s="46">
        <v>1.47</v>
      </c>
      <c r="K63" s="46">
        <v>114.95</v>
      </c>
      <c r="L63" s="46">
        <v>13.379999999999999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7.7</v>
      </c>
      <c r="X63">
        <v>158.47999999999999</v>
      </c>
      <c r="Y63">
        <v>25</v>
      </c>
      <c r="Z63">
        <v>20</v>
      </c>
      <c r="AA63">
        <v>0.67</v>
      </c>
      <c r="AB63">
        <v>0</v>
      </c>
      <c r="AC63">
        <v>0</v>
      </c>
      <c r="AD63">
        <v>5.68</v>
      </c>
      <c r="AE63">
        <v>5.77</v>
      </c>
      <c r="AF63">
        <v>6.73</v>
      </c>
      <c r="AG63">
        <v>0</v>
      </c>
      <c r="AH63">
        <v>6.73</v>
      </c>
      <c r="AI63">
        <v>1.47</v>
      </c>
      <c r="AJ63">
        <v>100</v>
      </c>
      <c r="AK63">
        <v>11.54</v>
      </c>
      <c r="AL63">
        <v>18.28</v>
      </c>
      <c r="AM63">
        <v>4.8099999999999996</v>
      </c>
      <c r="AN63">
        <v>53.59</v>
      </c>
      <c r="AO63">
        <v>0</v>
      </c>
      <c r="AP63">
        <v>8.18</v>
      </c>
      <c r="AQ63">
        <v>0</v>
      </c>
      <c r="AR63">
        <v>0</v>
      </c>
      <c r="AS63">
        <v>0</v>
      </c>
      <c r="AT63">
        <v>100</v>
      </c>
      <c r="AU63">
        <v>0</v>
      </c>
      <c r="AV63">
        <v>28.86</v>
      </c>
      <c r="AW63">
        <v>24.05</v>
      </c>
    </row>
    <row r="64" spans="1:49">
      <c r="G64" t="s">
        <v>106</v>
      </c>
      <c r="H64" s="73">
        <v>0.67</v>
      </c>
      <c r="I64" s="46">
        <v>0</v>
      </c>
      <c r="J64" s="46">
        <v>1.47</v>
      </c>
      <c r="K64" s="46">
        <v>114.95</v>
      </c>
      <c r="L64" s="46">
        <v>12.84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7.7</v>
      </c>
      <c r="X64">
        <v>158.47999999999999</v>
      </c>
      <c r="Y64">
        <v>25</v>
      </c>
      <c r="Z64">
        <v>20</v>
      </c>
      <c r="AA64">
        <v>0.67</v>
      </c>
      <c r="AB64">
        <v>0</v>
      </c>
      <c r="AC64">
        <v>0</v>
      </c>
      <c r="AD64">
        <v>5.14</v>
      </c>
      <c r="AE64">
        <v>5.77</v>
      </c>
      <c r="AF64">
        <v>6.73</v>
      </c>
      <c r="AG64">
        <v>0</v>
      </c>
      <c r="AH64">
        <v>6.73</v>
      </c>
      <c r="AI64">
        <v>1.47</v>
      </c>
      <c r="AJ64">
        <v>100</v>
      </c>
      <c r="AK64">
        <v>11.54</v>
      </c>
      <c r="AL64">
        <v>18.28</v>
      </c>
      <c r="AM64">
        <v>4.8099999999999996</v>
      </c>
      <c r="AN64">
        <v>53.59</v>
      </c>
      <c r="AO64">
        <v>0</v>
      </c>
      <c r="AP64">
        <v>8.18</v>
      </c>
      <c r="AQ64">
        <v>0</v>
      </c>
      <c r="AR64">
        <v>0</v>
      </c>
      <c r="AS64">
        <v>0</v>
      </c>
      <c r="AT64">
        <v>100</v>
      </c>
      <c r="AU64">
        <v>0</v>
      </c>
      <c r="AV64">
        <v>28.86</v>
      </c>
      <c r="AW64">
        <v>24.05</v>
      </c>
    </row>
    <row r="65" spans="7:49">
      <c r="G65" t="s">
        <v>107</v>
      </c>
      <c r="H65" s="73">
        <v>0.67</v>
      </c>
      <c r="I65" s="46">
        <v>0</v>
      </c>
      <c r="J65" s="46">
        <v>1.47</v>
      </c>
      <c r="K65" s="46">
        <v>114.95</v>
      </c>
      <c r="L65" s="46">
        <v>12.469999999999999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7.7</v>
      </c>
      <c r="X65">
        <v>158.47999999999999</v>
      </c>
      <c r="Y65">
        <v>25</v>
      </c>
      <c r="Z65">
        <v>20</v>
      </c>
      <c r="AA65">
        <v>0.67</v>
      </c>
      <c r="AB65">
        <v>0</v>
      </c>
      <c r="AC65">
        <v>0</v>
      </c>
      <c r="AD65">
        <v>4.7699999999999996</v>
      </c>
      <c r="AE65">
        <v>5.77</v>
      </c>
      <c r="AF65">
        <v>6.73</v>
      </c>
      <c r="AG65">
        <v>0</v>
      </c>
      <c r="AH65">
        <v>6.73</v>
      </c>
      <c r="AI65">
        <v>1.47</v>
      </c>
      <c r="AJ65">
        <v>100</v>
      </c>
      <c r="AK65">
        <v>11.54</v>
      </c>
      <c r="AL65">
        <v>18.28</v>
      </c>
      <c r="AM65">
        <v>4.8099999999999996</v>
      </c>
      <c r="AN65">
        <v>53.59</v>
      </c>
      <c r="AO65">
        <v>0</v>
      </c>
      <c r="AP65">
        <v>8.18</v>
      </c>
      <c r="AQ65">
        <v>0</v>
      </c>
      <c r="AR65">
        <v>0</v>
      </c>
      <c r="AS65">
        <v>0</v>
      </c>
      <c r="AT65">
        <v>100</v>
      </c>
      <c r="AU65">
        <v>0</v>
      </c>
      <c r="AV65">
        <v>28.86</v>
      </c>
      <c r="AW65">
        <v>24.05</v>
      </c>
    </row>
    <row r="66" spans="7:49">
      <c r="G66" t="s">
        <v>108</v>
      </c>
      <c r="H66" s="73">
        <v>0.67</v>
      </c>
      <c r="I66" s="46">
        <v>0</v>
      </c>
      <c r="J66" s="46">
        <v>1.47</v>
      </c>
      <c r="K66" s="46">
        <v>114.95</v>
      </c>
      <c r="L66" s="46">
        <v>11.93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7.7</v>
      </c>
      <c r="X66">
        <v>158.47999999999999</v>
      </c>
      <c r="Y66">
        <v>25</v>
      </c>
      <c r="Z66">
        <v>20</v>
      </c>
      <c r="AA66">
        <v>0.67</v>
      </c>
      <c r="AB66">
        <v>0</v>
      </c>
      <c r="AC66">
        <v>0</v>
      </c>
      <c r="AD66">
        <v>4.2300000000000004</v>
      </c>
      <c r="AE66">
        <v>5.77</v>
      </c>
      <c r="AF66">
        <v>6.73</v>
      </c>
      <c r="AG66">
        <v>0</v>
      </c>
      <c r="AH66">
        <v>6.73</v>
      </c>
      <c r="AI66">
        <v>1.47</v>
      </c>
      <c r="AJ66">
        <v>100</v>
      </c>
      <c r="AK66">
        <v>11.54</v>
      </c>
      <c r="AL66">
        <v>18.28</v>
      </c>
      <c r="AM66">
        <v>4.8099999999999996</v>
      </c>
      <c r="AN66">
        <v>53.59</v>
      </c>
      <c r="AO66">
        <v>0</v>
      </c>
      <c r="AP66">
        <v>8.18</v>
      </c>
      <c r="AQ66">
        <v>0</v>
      </c>
      <c r="AR66">
        <v>0</v>
      </c>
      <c r="AS66">
        <v>0</v>
      </c>
      <c r="AT66">
        <v>100</v>
      </c>
      <c r="AU66">
        <v>0</v>
      </c>
      <c r="AV66">
        <v>28.86</v>
      </c>
      <c r="AW66">
        <v>24.05</v>
      </c>
    </row>
    <row r="67" spans="7:49">
      <c r="G67" t="s">
        <v>109</v>
      </c>
      <c r="H67" s="73">
        <v>0.53</v>
      </c>
      <c r="I67" s="46">
        <v>0</v>
      </c>
      <c r="J67" s="46">
        <v>1.47</v>
      </c>
      <c r="K67" s="46">
        <v>114.95</v>
      </c>
      <c r="L67" s="46">
        <v>11.440000000000001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7.7</v>
      </c>
      <c r="X67">
        <v>158.47999999999999</v>
      </c>
      <c r="Y67">
        <v>25</v>
      </c>
      <c r="Z67">
        <v>20</v>
      </c>
      <c r="AA67">
        <v>0.53</v>
      </c>
      <c r="AB67">
        <v>0</v>
      </c>
      <c r="AC67">
        <v>0</v>
      </c>
      <c r="AD67">
        <v>3.74</v>
      </c>
      <c r="AE67">
        <v>5.77</v>
      </c>
      <c r="AF67">
        <v>6.73</v>
      </c>
      <c r="AG67">
        <v>0</v>
      </c>
      <c r="AH67">
        <v>6.73</v>
      </c>
      <c r="AI67">
        <v>1.47</v>
      </c>
      <c r="AJ67">
        <v>100</v>
      </c>
      <c r="AK67">
        <v>11.54</v>
      </c>
      <c r="AL67">
        <v>18.28</v>
      </c>
      <c r="AM67">
        <v>4.8099999999999996</v>
      </c>
      <c r="AN67">
        <v>53.59</v>
      </c>
      <c r="AO67">
        <v>0</v>
      </c>
      <c r="AP67">
        <v>8.18</v>
      </c>
      <c r="AQ67">
        <v>0</v>
      </c>
      <c r="AR67">
        <v>0</v>
      </c>
      <c r="AS67">
        <v>0</v>
      </c>
      <c r="AT67">
        <v>100</v>
      </c>
      <c r="AU67">
        <v>0</v>
      </c>
      <c r="AV67">
        <v>28.86</v>
      </c>
      <c r="AW67">
        <v>24.05</v>
      </c>
    </row>
    <row r="68" spans="7:49">
      <c r="G68" t="s">
        <v>110</v>
      </c>
      <c r="H68" s="73">
        <v>0.53</v>
      </c>
      <c r="I68" s="46">
        <v>0</v>
      </c>
      <c r="J68" s="46">
        <v>1.47</v>
      </c>
      <c r="K68" s="46">
        <v>106.87</v>
      </c>
      <c r="L68" s="46">
        <v>10.83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7.7</v>
      </c>
      <c r="X68">
        <v>158.47999999999999</v>
      </c>
      <c r="Y68">
        <v>25</v>
      </c>
      <c r="Z68">
        <v>20</v>
      </c>
      <c r="AA68">
        <v>0.53</v>
      </c>
      <c r="AB68">
        <v>0</v>
      </c>
      <c r="AC68">
        <v>0</v>
      </c>
      <c r="AD68">
        <v>3.13</v>
      </c>
      <c r="AE68">
        <v>5.77</v>
      </c>
      <c r="AF68">
        <v>6.73</v>
      </c>
      <c r="AG68">
        <v>0</v>
      </c>
      <c r="AH68">
        <v>6.73</v>
      </c>
      <c r="AI68">
        <v>1.47</v>
      </c>
      <c r="AJ68">
        <v>100</v>
      </c>
      <c r="AK68">
        <v>11.54</v>
      </c>
      <c r="AL68">
        <v>18.28</v>
      </c>
      <c r="AM68">
        <v>4.8099999999999996</v>
      </c>
      <c r="AN68">
        <v>53.59</v>
      </c>
      <c r="AO68">
        <v>0</v>
      </c>
      <c r="AP68">
        <v>8.18</v>
      </c>
      <c r="AQ68">
        <v>0</v>
      </c>
      <c r="AR68">
        <v>0</v>
      </c>
      <c r="AS68">
        <v>0</v>
      </c>
      <c r="AT68">
        <v>100</v>
      </c>
      <c r="AU68">
        <v>0</v>
      </c>
      <c r="AV68">
        <v>24.63</v>
      </c>
      <c r="AW68">
        <v>20.2</v>
      </c>
    </row>
    <row r="69" spans="7:49">
      <c r="G69" t="s">
        <v>111</v>
      </c>
      <c r="H69" s="73">
        <v>0.53</v>
      </c>
      <c r="I69" s="46">
        <v>0</v>
      </c>
      <c r="J69" s="46">
        <v>1.47</v>
      </c>
      <c r="K69" s="46">
        <v>96.77</v>
      </c>
      <c r="L69" s="46">
        <v>10.220000000000001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7.7</v>
      </c>
      <c r="X69">
        <v>158.47999999999999</v>
      </c>
      <c r="Y69">
        <v>25</v>
      </c>
      <c r="Z69">
        <v>20</v>
      </c>
      <c r="AA69">
        <v>0.53</v>
      </c>
      <c r="AB69">
        <v>0</v>
      </c>
      <c r="AC69">
        <v>0</v>
      </c>
      <c r="AD69">
        <v>2.52</v>
      </c>
      <c r="AE69">
        <v>5.77</v>
      </c>
      <c r="AF69">
        <v>6.73</v>
      </c>
      <c r="AG69">
        <v>0</v>
      </c>
      <c r="AH69">
        <v>6.73</v>
      </c>
      <c r="AI69">
        <v>1.47</v>
      </c>
      <c r="AJ69">
        <v>100</v>
      </c>
      <c r="AK69">
        <v>11.54</v>
      </c>
      <c r="AL69">
        <v>18.28</v>
      </c>
      <c r="AM69">
        <v>4.8099999999999996</v>
      </c>
      <c r="AN69">
        <v>53.59</v>
      </c>
      <c r="AO69">
        <v>0</v>
      </c>
      <c r="AP69">
        <v>8.18</v>
      </c>
      <c r="AQ69">
        <v>0</v>
      </c>
      <c r="AR69">
        <v>0</v>
      </c>
      <c r="AS69">
        <v>0</v>
      </c>
      <c r="AT69">
        <v>100</v>
      </c>
      <c r="AU69">
        <v>0</v>
      </c>
      <c r="AV69">
        <v>19.34</v>
      </c>
      <c r="AW69">
        <v>15.39</v>
      </c>
    </row>
    <row r="70" spans="7:49">
      <c r="G70" t="s">
        <v>112</v>
      </c>
      <c r="H70" s="73">
        <v>0.53</v>
      </c>
      <c r="I70" s="46">
        <v>0</v>
      </c>
      <c r="J70" s="46">
        <v>1.47</v>
      </c>
      <c r="K70" s="46">
        <v>87.43</v>
      </c>
      <c r="L70" s="46">
        <v>9.620000000000001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7.7</v>
      </c>
      <c r="X70">
        <v>158.47999999999999</v>
      </c>
      <c r="Y70">
        <v>25</v>
      </c>
      <c r="Z70">
        <v>20</v>
      </c>
      <c r="AA70">
        <v>0.53</v>
      </c>
      <c r="AB70">
        <v>0</v>
      </c>
      <c r="AC70">
        <v>0</v>
      </c>
      <c r="AD70">
        <v>1.92</v>
      </c>
      <c r="AE70">
        <v>5.77</v>
      </c>
      <c r="AF70">
        <v>6.73</v>
      </c>
      <c r="AG70">
        <v>0</v>
      </c>
      <c r="AH70">
        <v>6.73</v>
      </c>
      <c r="AI70">
        <v>1.47</v>
      </c>
      <c r="AJ70">
        <v>100</v>
      </c>
      <c r="AK70">
        <v>11.54</v>
      </c>
      <c r="AL70">
        <v>18.28</v>
      </c>
      <c r="AM70">
        <v>4.8099999999999996</v>
      </c>
      <c r="AN70">
        <v>53.59</v>
      </c>
      <c r="AO70">
        <v>0</v>
      </c>
      <c r="AP70">
        <v>8.18</v>
      </c>
      <c r="AQ70">
        <v>0</v>
      </c>
      <c r="AR70">
        <v>0</v>
      </c>
      <c r="AS70">
        <v>0</v>
      </c>
      <c r="AT70">
        <v>100</v>
      </c>
      <c r="AU70">
        <v>0</v>
      </c>
      <c r="AV70">
        <v>13.85</v>
      </c>
      <c r="AW70">
        <v>11.54</v>
      </c>
    </row>
    <row r="71" spans="7:49">
      <c r="G71" t="s">
        <v>113</v>
      </c>
      <c r="H71" s="73">
        <v>0.53</v>
      </c>
      <c r="I71" s="46">
        <v>0</v>
      </c>
      <c r="J71" s="46">
        <v>1.56</v>
      </c>
      <c r="K71" s="46">
        <v>62.04</v>
      </c>
      <c r="L71" s="46">
        <v>9.09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7.7</v>
      </c>
      <c r="X71">
        <v>158.47999999999999</v>
      </c>
      <c r="Y71">
        <v>25</v>
      </c>
      <c r="Z71">
        <v>20</v>
      </c>
      <c r="AA71">
        <v>0.53</v>
      </c>
      <c r="AB71">
        <v>0</v>
      </c>
      <c r="AC71">
        <v>0</v>
      </c>
      <c r="AD71">
        <v>1.39</v>
      </c>
      <c r="AE71">
        <v>5.77</v>
      </c>
      <c r="AF71">
        <v>6.73</v>
      </c>
      <c r="AG71">
        <v>0</v>
      </c>
      <c r="AH71">
        <v>6.73</v>
      </c>
      <c r="AI71">
        <v>1.56</v>
      </c>
      <c r="AJ71">
        <v>100</v>
      </c>
      <c r="AK71">
        <v>11.54</v>
      </c>
      <c r="AL71">
        <v>18.28</v>
      </c>
      <c r="AM71">
        <v>4.8099999999999996</v>
      </c>
      <c r="AN71">
        <v>53.59</v>
      </c>
      <c r="AO71">
        <v>0</v>
      </c>
      <c r="AP71">
        <v>8.18</v>
      </c>
      <c r="AQ71">
        <v>0</v>
      </c>
      <c r="AR71">
        <v>0</v>
      </c>
      <c r="AS71">
        <v>0</v>
      </c>
      <c r="AT71">
        <v>100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0.53</v>
      </c>
      <c r="I72" s="46">
        <v>0</v>
      </c>
      <c r="J72" s="46">
        <v>1.56</v>
      </c>
      <c r="K72" s="46">
        <v>62.04</v>
      </c>
      <c r="L72" s="46">
        <v>8.68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7.7</v>
      </c>
      <c r="X72">
        <v>158.47999999999999</v>
      </c>
      <c r="Y72">
        <v>25</v>
      </c>
      <c r="Z72">
        <v>20</v>
      </c>
      <c r="AA72">
        <v>0.53</v>
      </c>
      <c r="AB72">
        <v>0</v>
      </c>
      <c r="AC72">
        <v>0</v>
      </c>
      <c r="AD72">
        <v>0.98</v>
      </c>
      <c r="AE72">
        <v>5.77</v>
      </c>
      <c r="AF72">
        <v>6.73</v>
      </c>
      <c r="AG72">
        <v>0</v>
      </c>
      <c r="AH72">
        <v>6.73</v>
      </c>
      <c r="AI72">
        <v>1.56</v>
      </c>
      <c r="AJ72">
        <v>100</v>
      </c>
      <c r="AK72">
        <v>11.54</v>
      </c>
      <c r="AL72">
        <v>18.28</v>
      </c>
      <c r="AM72">
        <v>4.8099999999999996</v>
      </c>
      <c r="AN72">
        <v>53.59</v>
      </c>
      <c r="AO72">
        <v>0</v>
      </c>
      <c r="AP72">
        <v>8.18</v>
      </c>
      <c r="AQ72">
        <v>0</v>
      </c>
      <c r="AR72">
        <v>0</v>
      </c>
      <c r="AS72">
        <v>0</v>
      </c>
      <c r="AT72">
        <v>100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96.73</v>
      </c>
      <c r="I73" s="46">
        <v>0</v>
      </c>
      <c r="J73" s="46">
        <v>1.56</v>
      </c>
      <c r="K73" s="46">
        <v>62.04</v>
      </c>
      <c r="L73" s="46">
        <v>8.31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7.7</v>
      </c>
      <c r="X73">
        <v>158.47999999999999</v>
      </c>
      <c r="Y73">
        <v>25</v>
      </c>
      <c r="Z73">
        <v>20</v>
      </c>
      <c r="AA73">
        <v>0.53</v>
      </c>
      <c r="AB73">
        <v>0</v>
      </c>
      <c r="AC73">
        <v>0</v>
      </c>
      <c r="AD73">
        <v>0.61</v>
      </c>
      <c r="AE73">
        <v>5.77</v>
      </c>
      <c r="AF73">
        <v>6.73</v>
      </c>
      <c r="AG73">
        <v>0</v>
      </c>
      <c r="AH73">
        <v>6.73</v>
      </c>
      <c r="AI73">
        <v>1.56</v>
      </c>
      <c r="AJ73">
        <v>100</v>
      </c>
      <c r="AK73">
        <v>11.54</v>
      </c>
      <c r="AL73">
        <v>18.28</v>
      </c>
      <c r="AM73">
        <v>4.8099999999999996</v>
      </c>
      <c r="AN73">
        <v>53.59</v>
      </c>
      <c r="AO73">
        <v>0</v>
      </c>
      <c r="AP73">
        <v>8.18</v>
      </c>
      <c r="AQ73">
        <v>96.2</v>
      </c>
      <c r="AR73">
        <v>0</v>
      </c>
      <c r="AS73">
        <v>0</v>
      </c>
      <c r="AT73">
        <v>100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96.73</v>
      </c>
      <c r="I74" s="46">
        <v>0</v>
      </c>
      <c r="J74" s="46">
        <v>1.56</v>
      </c>
      <c r="K74" s="46">
        <v>62.04</v>
      </c>
      <c r="L74" s="46">
        <v>8.0299999999999994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7.7</v>
      </c>
      <c r="X74">
        <v>158.47999999999999</v>
      </c>
      <c r="Y74">
        <v>25</v>
      </c>
      <c r="Z74">
        <v>20</v>
      </c>
      <c r="AA74">
        <v>0.53</v>
      </c>
      <c r="AB74">
        <v>0</v>
      </c>
      <c r="AC74">
        <v>0</v>
      </c>
      <c r="AD74">
        <v>0.33</v>
      </c>
      <c r="AE74">
        <v>5.77</v>
      </c>
      <c r="AF74">
        <v>6.73</v>
      </c>
      <c r="AG74">
        <v>0</v>
      </c>
      <c r="AH74">
        <v>6.73</v>
      </c>
      <c r="AI74">
        <v>1.56</v>
      </c>
      <c r="AJ74">
        <v>100</v>
      </c>
      <c r="AK74">
        <v>11.54</v>
      </c>
      <c r="AL74">
        <v>18.28</v>
      </c>
      <c r="AM74">
        <v>4.8099999999999996</v>
      </c>
      <c r="AN74">
        <v>53.59</v>
      </c>
      <c r="AO74">
        <v>0</v>
      </c>
      <c r="AP74">
        <v>8.18</v>
      </c>
      <c r="AQ74">
        <v>96.2</v>
      </c>
      <c r="AR74">
        <v>0</v>
      </c>
      <c r="AS74">
        <v>0</v>
      </c>
      <c r="AT74">
        <v>100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287.20999999999998</v>
      </c>
      <c r="I75" s="46">
        <v>0</v>
      </c>
      <c r="J75" s="46">
        <v>1.56</v>
      </c>
      <c r="K75" s="46">
        <v>62.04</v>
      </c>
      <c r="L75" s="46">
        <v>7.83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7.7</v>
      </c>
      <c r="X75">
        <v>158.47999999999999</v>
      </c>
      <c r="Y75">
        <v>25</v>
      </c>
      <c r="Z75">
        <v>20</v>
      </c>
      <c r="AA75">
        <v>0.53</v>
      </c>
      <c r="AB75">
        <v>25</v>
      </c>
      <c r="AC75">
        <v>55</v>
      </c>
      <c r="AD75">
        <v>0.13</v>
      </c>
      <c r="AE75">
        <v>5.77</v>
      </c>
      <c r="AF75">
        <v>6.73</v>
      </c>
      <c r="AG75">
        <v>0</v>
      </c>
      <c r="AH75">
        <v>6.73</v>
      </c>
      <c r="AI75">
        <v>1.56</v>
      </c>
      <c r="AJ75">
        <v>100</v>
      </c>
      <c r="AK75">
        <v>11.54</v>
      </c>
      <c r="AL75">
        <v>18.28</v>
      </c>
      <c r="AM75">
        <v>4.8099999999999996</v>
      </c>
      <c r="AN75">
        <v>0</v>
      </c>
      <c r="AO75">
        <v>0</v>
      </c>
      <c r="AP75">
        <v>8.18</v>
      </c>
      <c r="AQ75">
        <v>286.68</v>
      </c>
      <c r="AR75">
        <v>0</v>
      </c>
      <c r="AS75">
        <v>0</v>
      </c>
      <c r="AT75">
        <v>100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287.20999999999998</v>
      </c>
      <c r="I76" s="46">
        <v>0</v>
      </c>
      <c r="J76" s="46">
        <v>1.56</v>
      </c>
      <c r="K76" s="46">
        <v>62.04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7.7</v>
      </c>
      <c r="X76">
        <v>158.47999999999999</v>
      </c>
      <c r="Y76">
        <v>25</v>
      </c>
      <c r="Z76">
        <v>20</v>
      </c>
      <c r="AA76">
        <v>0.53</v>
      </c>
      <c r="AB76">
        <v>25</v>
      </c>
      <c r="AC76">
        <v>55</v>
      </c>
      <c r="AD76">
        <v>0</v>
      </c>
      <c r="AE76">
        <v>5.77</v>
      </c>
      <c r="AF76">
        <v>6.73</v>
      </c>
      <c r="AG76">
        <v>0</v>
      </c>
      <c r="AH76">
        <v>6.73</v>
      </c>
      <c r="AI76">
        <v>1.56</v>
      </c>
      <c r="AJ76">
        <v>100</v>
      </c>
      <c r="AK76">
        <v>11.54</v>
      </c>
      <c r="AL76">
        <v>18.28</v>
      </c>
      <c r="AM76">
        <v>4.8099999999999996</v>
      </c>
      <c r="AN76">
        <v>0</v>
      </c>
      <c r="AO76">
        <v>0</v>
      </c>
      <c r="AP76">
        <v>8.18</v>
      </c>
      <c r="AQ76">
        <v>286.68</v>
      </c>
      <c r="AR76">
        <v>0</v>
      </c>
      <c r="AS76">
        <v>0</v>
      </c>
      <c r="AT76">
        <v>100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287.20999999999998</v>
      </c>
      <c r="I77" s="46">
        <v>0</v>
      </c>
      <c r="J77" s="46">
        <v>1.56</v>
      </c>
      <c r="K77" s="46">
        <v>62.04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7.7</v>
      </c>
      <c r="X77">
        <v>158.47999999999999</v>
      </c>
      <c r="Y77">
        <v>25</v>
      </c>
      <c r="Z77">
        <v>20</v>
      </c>
      <c r="AA77">
        <v>0.53</v>
      </c>
      <c r="AB77">
        <v>25</v>
      </c>
      <c r="AC77">
        <v>55</v>
      </c>
      <c r="AD77">
        <v>0</v>
      </c>
      <c r="AE77">
        <v>5.77</v>
      </c>
      <c r="AF77">
        <v>6.73</v>
      </c>
      <c r="AG77">
        <v>0</v>
      </c>
      <c r="AH77">
        <v>6.73</v>
      </c>
      <c r="AI77">
        <v>1.56</v>
      </c>
      <c r="AJ77">
        <v>100</v>
      </c>
      <c r="AK77">
        <v>11.54</v>
      </c>
      <c r="AL77">
        <v>18.28</v>
      </c>
      <c r="AM77">
        <v>4.8099999999999996</v>
      </c>
      <c r="AN77">
        <v>0</v>
      </c>
      <c r="AO77">
        <v>0</v>
      </c>
      <c r="AP77">
        <v>8.18</v>
      </c>
      <c r="AQ77">
        <v>286.68</v>
      </c>
      <c r="AR77">
        <v>0</v>
      </c>
      <c r="AS77">
        <v>0</v>
      </c>
      <c r="AT77">
        <v>100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287.20999999999998</v>
      </c>
      <c r="I78" s="46">
        <v>0</v>
      </c>
      <c r="J78" s="46">
        <v>1.56</v>
      </c>
      <c r="K78" s="46">
        <v>62.04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7.7</v>
      </c>
      <c r="X78">
        <v>158.47999999999999</v>
      </c>
      <c r="Y78">
        <v>25</v>
      </c>
      <c r="Z78">
        <v>20</v>
      </c>
      <c r="AA78">
        <v>0.53</v>
      </c>
      <c r="AB78">
        <v>25</v>
      </c>
      <c r="AC78">
        <v>55</v>
      </c>
      <c r="AD78">
        <v>0</v>
      </c>
      <c r="AE78">
        <v>5.77</v>
      </c>
      <c r="AF78">
        <v>6.73</v>
      </c>
      <c r="AG78">
        <v>0</v>
      </c>
      <c r="AH78">
        <v>6.73</v>
      </c>
      <c r="AI78">
        <v>1.56</v>
      </c>
      <c r="AJ78">
        <v>100</v>
      </c>
      <c r="AK78">
        <v>11.54</v>
      </c>
      <c r="AL78">
        <v>18.28</v>
      </c>
      <c r="AM78">
        <v>4.8099999999999996</v>
      </c>
      <c r="AN78">
        <v>0</v>
      </c>
      <c r="AO78">
        <v>0</v>
      </c>
      <c r="AP78">
        <v>8.18</v>
      </c>
      <c r="AQ78">
        <v>286.68</v>
      </c>
      <c r="AR78">
        <v>0</v>
      </c>
      <c r="AS78">
        <v>0</v>
      </c>
      <c r="AT78">
        <v>100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287.31</v>
      </c>
      <c r="I79" s="46">
        <v>0</v>
      </c>
      <c r="J79" s="46">
        <v>1.47</v>
      </c>
      <c r="K79" s="46">
        <v>62.04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7.7</v>
      </c>
      <c r="X79">
        <v>158.47999999999999</v>
      </c>
      <c r="Y79">
        <v>25</v>
      </c>
      <c r="Z79">
        <v>20</v>
      </c>
      <c r="AA79">
        <v>0.63</v>
      </c>
      <c r="AB79">
        <v>25</v>
      </c>
      <c r="AC79">
        <v>55</v>
      </c>
      <c r="AD79">
        <v>0</v>
      </c>
      <c r="AE79">
        <v>5.77</v>
      </c>
      <c r="AF79">
        <v>6.73</v>
      </c>
      <c r="AG79">
        <v>0</v>
      </c>
      <c r="AH79">
        <v>6.73</v>
      </c>
      <c r="AI79">
        <v>1.47</v>
      </c>
      <c r="AJ79">
        <v>100</v>
      </c>
      <c r="AK79">
        <v>11.54</v>
      </c>
      <c r="AL79">
        <v>18.28</v>
      </c>
      <c r="AM79">
        <v>4.8099999999999996</v>
      </c>
      <c r="AN79">
        <v>0</v>
      </c>
      <c r="AO79">
        <v>0</v>
      </c>
      <c r="AP79">
        <v>8.18</v>
      </c>
      <c r="AQ79">
        <v>286.68</v>
      </c>
      <c r="AR79">
        <v>0</v>
      </c>
      <c r="AS79">
        <v>0</v>
      </c>
      <c r="AT79">
        <v>100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287.31</v>
      </c>
      <c r="I80" s="46">
        <v>0</v>
      </c>
      <c r="J80" s="46">
        <v>1.47</v>
      </c>
      <c r="K80" s="46">
        <v>62.04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7.7</v>
      </c>
      <c r="X80">
        <v>158.47999999999999</v>
      </c>
      <c r="Y80">
        <v>25</v>
      </c>
      <c r="Z80">
        <v>20</v>
      </c>
      <c r="AA80">
        <v>0.63</v>
      </c>
      <c r="AB80">
        <v>25</v>
      </c>
      <c r="AC80">
        <v>55</v>
      </c>
      <c r="AD80">
        <v>0</v>
      </c>
      <c r="AE80">
        <v>5.77</v>
      </c>
      <c r="AF80">
        <v>6.73</v>
      </c>
      <c r="AG80">
        <v>0</v>
      </c>
      <c r="AH80">
        <v>6.73</v>
      </c>
      <c r="AI80">
        <v>1.47</v>
      </c>
      <c r="AJ80">
        <v>100</v>
      </c>
      <c r="AK80">
        <v>11.54</v>
      </c>
      <c r="AL80">
        <v>18.28</v>
      </c>
      <c r="AM80">
        <v>4.8099999999999996</v>
      </c>
      <c r="AN80">
        <v>0</v>
      </c>
      <c r="AO80">
        <v>0</v>
      </c>
      <c r="AP80">
        <v>8.18</v>
      </c>
      <c r="AQ80">
        <v>286.68</v>
      </c>
      <c r="AR80">
        <v>0</v>
      </c>
      <c r="AS80">
        <v>0</v>
      </c>
      <c r="AT80">
        <v>100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287.31</v>
      </c>
      <c r="I81" s="46">
        <v>0</v>
      </c>
      <c r="J81" s="46">
        <v>1.47</v>
      </c>
      <c r="K81" s="46">
        <v>62.04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7.7</v>
      </c>
      <c r="X81">
        <v>158.47999999999999</v>
      </c>
      <c r="Y81">
        <v>25</v>
      </c>
      <c r="Z81">
        <v>20</v>
      </c>
      <c r="AA81">
        <v>0.63</v>
      </c>
      <c r="AB81">
        <v>25</v>
      </c>
      <c r="AC81">
        <v>55</v>
      </c>
      <c r="AD81">
        <v>0</v>
      </c>
      <c r="AE81">
        <v>5.77</v>
      </c>
      <c r="AF81">
        <v>6.73</v>
      </c>
      <c r="AG81">
        <v>0</v>
      </c>
      <c r="AH81">
        <v>6.73</v>
      </c>
      <c r="AI81">
        <v>1.47</v>
      </c>
      <c r="AJ81">
        <v>100</v>
      </c>
      <c r="AK81">
        <v>11.54</v>
      </c>
      <c r="AL81">
        <v>18.28</v>
      </c>
      <c r="AM81">
        <v>4.8099999999999996</v>
      </c>
      <c r="AN81">
        <v>0</v>
      </c>
      <c r="AO81">
        <v>0</v>
      </c>
      <c r="AP81">
        <v>8.18</v>
      </c>
      <c r="AQ81">
        <v>286.68</v>
      </c>
      <c r="AR81">
        <v>0</v>
      </c>
      <c r="AS81">
        <v>0</v>
      </c>
      <c r="AT81">
        <v>100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287.31</v>
      </c>
      <c r="I82" s="46">
        <v>0</v>
      </c>
      <c r="J82" s="46">
        <v>1.47</v>
      </c>
      <c r="K82" s="46">
        <v>62.04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7.7</v>
      </c>
      <c r="X82">
        <v>158.47999999999999</v>
      </c>
      <c r="Y82">
        <v>25</v>
      </c>
      <c r="Z82">
        <v>20</v>
      </c>
      <c r="AA82">
        <v>0.63</v>
      </c>
      <c r="AB82">
        <v>25</v>
      </c>
      <c r="AC82">
        <v>55</v>
      </c>
      <c r="AD82">
        <v>0</v>
      </c>
      <c r="AE82">
        <v>5.77</v>
      </c>
      <c r="AF82">
        <v>6.73</v>
      </c>
      <c r="AG82">
        <v>0</v>
      </c>
      <c r="AH82">
        <v>6.73</v>
      </c>
      <c r="AI82">
        <v>1.47</v>
      </c>
      <c r="AJ82">
        <v>100</v>
      </c>
      <c r="AK82">
        <v>11.54</v>
      </c>
      <c r="AL82">
        <v>18.28</v>
      </c>
      <c r="AM82">
        <v>4.8099999999999996</v>
      </c>
      <c r="AN82">
        <v>0</v>
      </c>
      <c r="AO82">
        <v>0</v>
      </c>
      <c r="AP82">
        <v>8.18</v>
      </c>
      <c r="AQ82">
        <v>286.68</v>
      </c>
      <c r="AR82">
        <v>0</v>
      </c>
      <c r="AS82">
        <v>0</v>
      </c>
      <c r="AT82">
        <v>100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0.63</v>
      </c>
      <c r="I83" s="46">
        <v>0</v>
      </c>
      <c r="J83" s="46">
        <v>1.56</v>
      </c>
      <c r="K83" s="46">
        <v>62.04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7.7</v>
      </c>
      <c r="X83">
        <v>158.47999999999999</v>
      </c>
      <c r="Y83">
        <v>25</v>
      </c>
      <c r="Z83">
        <v>20</v>
      </c>
      <c r="AA83">
        <v>0.63</v>
      </c>
      <c r="AB83">
        <v>25</v>
      </c>
      <c r="AC83">
        <v>55</v>
      </c>
      <c r="AD83">
        <v>0</v>
      </c>
      <c r="AE83">
        <v>5.77</v>
      </c>
      <c r="AF83">
        <v>6.73</v>
      </c>
      <c r="AG83">
        <v>0</v>
      </c>
      <c r="AH83">
        <v>6.73</v>
      </c>
      <c r="AI83">
        <v>1.56</v>
      </c>
      <c r="AJ83">
        <v>0</v>
      </c>
      <c r="AK83">
        <v>11.54</v>
      </c>
      <c r="AL83">
        <v>18.28</v>
      </c>
      <c r="AM83">
        <v>4.8099999999999996</v>
      </c>
      <c r="AN83">
        <v>0</v>
      </c>
      <c r="AO83">
        <v>0</v>
      </c>
      <c r="AP83">
        <v>8.18</v>
      </c>
      <c r="AQ83">
        <v>0</v>
      </c>
      <c r="AR83">
        <v>0</v>
      </c>
      <c r="AS83">
        <v>0</v>
      </c>
      <c r="AT83">
        <v>100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0.63</v>
      </c>
      <c r="I84" s="46">
        <v>0</v>
      </c>
      <c r="J84" s="46">
        <v>1.56</v>
      </c>
      <c r="K84" s="46">
        <v>62.04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7.7</v>
      </c>
      <c r="X84">
        <v>158.47999999999999</v>
      </c>
      <c r="Y84">
        <v>25</v>
      </c>
      <c r="Z84">
        <v>20</v>
      </c>
      <c r="AA84">
        <v>0.63</v>
      </c>
      <c r="AB84">
        <v>25</v>
      </c>
      <c r="AC84">
        <v>55</v>
      </c>
      <c r="AD84">
        <v>0</v>
      </c>
      <c r="AE84">
        <v>5.77</v>
      </c>
      <c r="AF84">
        <v>6.73</v>
      </c>
      <c r="AG84">
        <v>0</v>
      </c>
      <c r="AH84">
        <v>6.73</v>
      </c>
      <c r="AI84">
        <v>1.56</v>
      </c>
      <c r="AJ84">
        <v>0</v>
      </c>
      <c r="AK84">
        <v>11.54</v>
      </c>
      <c r="AL84">
        <v>18.28</v>
      </c>
      <c r="AM84">
        <v>4.8099999999999996</v>
      </c>
      <c r="AN84">
        <v>0</v>
      </c>
      <c r="AO84">
        <v>0</v>
      </c>
      <c r="AP84">
        <v>8.18</v>
      </c>
      <c r="AQ84">
        <v>0</v>
      </c>
      <c r="AR84">
        <v>0</v>
      </c>
      <c r="AS84">
        <v>0</v>
      </c>
      <c r="AT84">
        <v>100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0.63</v>
      </c>
      <c r="I85" s="46">
        <v>0</v>
      </c>
      <c r="J85" s="46">
        <v>1.56</v>
      </c>
      <c r="K85" s="46">
        <v>62.04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7.7</v>
      </c>
      <c r="X85">
        <v>158.47999999999999</v>
      </c>
      <c r="Y85">
        <v>25</v>
      </c>
      <c r="Z85">
        <v>20</v>
      </c>
      <c r="AA85">
        <v>0.63</v>
      </c>
      <c r="AB85">
        <v>25</v>
      </c>
      <c r="AC85">
        <v>55</v>
      </c>
      <c r="AD85">
        <v>0</v>
      </c>
      <c r="AE85">
        <v>5.77</v>
      </c>
      <c r="AF85">
        <v>6.73</v>
      </c>
      <c r="AG85">
        <v>0</v>
      </c>
      <c r="AH85">
        <v>6.73</v>
      </c>
      <c r="AI85">
        <v>1.56</v>
      </c>
      <c r="AJ85">
        <v>0</v>
      </c>
      <c r="AK85">
        <v>11.54</v>
      </c>
      <c r="AL85">
        <v>18.28</v>
      </c>
      <c r="AM85">
        <v>4.8099999999999996</v>
      </c>
      <c r="AN85">
        <v>0</v>
      </c>
      <c r="AO85">
        <v>0</v>
      </c>
      <c r="AP85">
        <v>8.18</v>
      </c>
      <c r="AQ85">
        <v>0</v>
      </c>
      <c r="AR85">
        <v>0</v>
      </c>
      <c r="AS85">
        <v>0</v>
      </c>
      <c r="AT85">
        <v>100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0.63</v>
      </c>
      <c r="I86" s="46">
        <v>0</v>
      </c>
      <c r="J86" s="46">
        <v>1.56</v>
      </c>
      <c r="K86" s="46">
        <v>62.04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7.7</v>
      </c>
      <c r="X86">
        <v>158.47999999999999</v>
      </c>
      <c r="Y86">
        <v>25</v>
      </c>
      <c r="Z86">
        <v>20</v>
      </c>
      <c r="AA86">
        <v>0.63</v>
      </c>
      <c r="AB86">
        <v>25</v>
      </c>
      <c r="AC86">
        <v>55</v>
      </c>
      <c r="AD86">
        <v>0</v>
      </c>
      <c r="AE86">
        <v>5.77</v>
      </c>
      <c r="AF86">
        <v>6.73</v>
      </c>
      <c r="AG86">
        <v>0</v>
      </c>
      <c r="AH86">
        <v>6.73</v>
      </c>
      <c r="AI86">
        <v>1.56</v>
      </c>
      <c r="AJ86">
        <v>0</v>
      </c>
      <c r="AK86">
        <v>11.54</v>
      </c>
      <c r="AL86">
        <v>18.28</v>
      </c>
      <c r="AM86">
        <v>4.8099999999999996</v>
      </c>
      <c r="AN86">
        <v>0</v>
      </c>
      <c r="AO86">
        <v>0</v>
      </c>
      <c r="AP86">
        <v>8.18</v>
      </c>
      <c r="AQ86">
        <v>0</v>
      </c>
      <c r="AR86">
        <v>0</v>
      </c>
      <c r="AS86">
        <v>0</v>
      </c>
      <c r="AT86">
        <v>100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1.56</v>
      </c>
      <c r="K87" s="46">
        <v>62.04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7.7</v>
      </c>
      <c r="X87">
        <v>158.47999999999999</v>
      </c>
      <c r="Y87">
        <v>25</v>
      </c>
      <c r="Z87">
        <v>20</v>
      </c>
      <c r="AA87">
        <v>0.57999999999999996</v>
      </c>
      <c r="AB87">
        <v>25</v>
      </c>
      <c r="AC87">
        <v>55</v>
      </c>
      <c r="AD87">
        <v>0</v>
      </c>
      <c r="AE87">
        <v>5.77</v>
      </c>
      <c r="AF87">
        <v>6.73</v>
      </c>
      <c r="AG87">
        <v>0</v>
      </c>
      <c r="AH87">
        <v>6.73</v>
      </c>
      <c r="AI87">
        <v>1.56</v>
      </c>
      <c r="AJ87">
        <v>0</v>
      </c>
      <c r="AK87">
        <v>11.54</v>
      </c>
      <c r="AL87">
        <v>18.28</v>
      </c>
      <c r="AM87">
        <v>4.8099999999999996</v>
      </c>
      <c r="AN87">
        <v>0</v>
      </c>
      <c r="AO87">
        <v>0</v>
      </c>
      <c r="AP87">
        <v>8.18</v>
      </c>
      <c r="AQ87">
        <v>0</v>
      </c>
      <c r="AR87">
        <v>0</v>
      </c>
      <c r="AS87">
        <v>0</v>
      </c>
      <c r="AT87">
        <v>100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1.56</v>
      </c>
      <c r="K88" s="46">
        <v>62.04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7.7</v>
      </c>
      <c r="X88">
        <v>158.47999999999999</v>
      </c>
      <c r="Y88">
        <v>25</v>
      </c>
      <c r="Z88">
        <v>20</v>
      </c>
      <c r="AA88">
        <v>0.57999999999999996</v>
      </c>
      <c r="AB88">
        <v>25</v>
      </c>
      <c r="AC88">
        <v>55</v>
      </c>
      <c r="AD88">
        <v>0</v>
      </c>
      <c r="AE88">
        <v>5.77</v>
      </c>
      <c r="AF88">
        <v>6.73</v>
      </c>
      <c r="AG88">
        <v>0</v>
      </c>
      <c r="AH88">
        <v>6.73</v>
      </c>
      <c r="AI88">
        <v>1.56</v>
      </c>
      <c r="AJ88">
        <v>0</v>
      </c>
      <c r="AK88">
        <v>11.54</v>
      </c>
      <c r="AL88">
        <v>18.28</v>
      </c>
      <c r="AM88">
        <v>4.8099999999999996</v>
      </c>
      <c r="AN88">
        <v>0</v>
      </c>
      <c r="AO88">
        <v>0</v>
      </c>
      <c r="AP88">
        <v>8.18</v>
      </c>
      <c r="AQ88">
        <v>0</v>
      </c>
      <c r="AR88">
        <v>0</v>
      </c>
      <c r="AS88">
        <v>0</v>
      </c>
      <c r="AT88">
        <v>100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1.56</v>
      </c>
      <c r="K89" s="46">
        <v>62.04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7.7</v>
      </c>
      <c r="X89">
        <v>158.47999999999999</v>
      </c>
      <c r="Y89">
        <v>25</v>
      </c>
      <c r="Z89">
        <v>20</v>
      </c>
      <c r="AA89">
        <v>0.57999999999999996</v>
      </c>
      <c r="AB89">
        <v>25</v>
      </c>
      <c r="AC89">
        <v>55</v>
      </c>
      <c r="AD89">
        <v>0</v>
      </c>
      <c r="AE89">
        <v>5.77</v>
      </c>
      <c r="AF89">
        <v>6.73</v>
      </c>
      <c r="AG89">
        <v>0</v>
      </c>
      <c r="AH89">
        <v>6.73</v>
      </c>
      <c r="AI89">
        <v>1.56</v>
      </c>
      <c r="AJ89">
        <v>0</v>
      </c>
      <c r="AK89">
        <v>11.54</v>
      </c>
      <c r="AL89">
        <v>18.28</v>
      </c>
      <c r="AM89">
        <v>4.8099999999999996</v>
      </c>
      <c r="AN89">
        <v>0</v>
      </c>
      <c r="AO89">
        <v>0</v>
      </c>
      <c r="AP89">
        <v>8.18</v>
      </c>
      <c r="AQ89">
        <v>0</v>
      </c>
      <c r="AR89">
        <v>0</v>
      </c>
      <c r="AS89">
        <v>0</v>
      </c>
      <c r="AT89">
        <v>100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1.56</v>
      </c>
      <c r="K90" s="46">
        <v>62.04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7.7</v>
      </c>
      <c r="X90">
        <v>158.47999999999999</v>
      </c>
      <c r="Y90">
        <v>25</v>
      </c>
      <c r="Z90">
        <v>20</v>
      </c>
      <c r="AA90">
        <v>0.57999999999999996</v>
      </c>
      <c r="AB90">
        <v>25</v>
      </c>
      <c r="AC90">
        <v>55</v>
      </c>
      <c r="AD90">
        <v>0</v>
      </c>
      <c r="AE90">
        <v>5.77</v>
      </c>
      <c r="AF90">
        <v>6.73</v>
      </c>
      <c r="AG90">
        <v>0</v>
      </c>
      <c r="AH90">
        <v>6.73</v>
      </c>
      <c r="AI90">
        <v>1.56</v>
      </c>
      <c r="AJ90">
        <v>0</v>
      </c>
      <c r="AK90">
        <v>11.54</v>
      </c>
      <c r="AL90">
        <v>18.28</v>
      </c>
      <c r="AM90">
        <v>4.8099999999999996</v>
      </c>
      <c r="AN90">
        <v>0</v>
      </c>
      <c r="AO90">
        <v>0</v>
      </c>
      <c r="AP90">
        <v>8.18</v>
      </c>
      <c r="AQ90">
        <v>0</v>
      </c>
      <c r="AR90">
        <v>0</v>
      </c>
      <c r="AS90">
        <v>0</v>
      </c>
      <c r="AT90">
        <v>100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0.53</v>
      </c>
      <c r="I91" s="46">
        <v>0</v>
      </c>
      <c r="J91" s="46">
        <v>1.47</v>
      </c>
      <c r="K91" s="46">
        <v>62.04</v>
      </c>
      <c r="L91" s="46">
        <v>7.7</v>
      </c>
      <c r="M91" s="74">
        <v>0</v>
      </c>
      <c r="N91" s="73">
        <v>258.16999999999996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7.7</v>
      </c>
      <c r="X91">
        <v>0</v>
      </c>
      <c r="Y91">
        <v>25</v>
      </c>
      <c r="Z91">
        <v>20</v>
      </c>
      <c r="AA91">
        <v>0.53</v>
      </c>
      <c r="AB91">
        <v>0</v>
      </c>
      <c r="AC91">
        <v>55</v>
      </c>
      <c r="AD91">
        <v>0</v>
      </c>
      <c r="AE91">
        <v>5.77</v>
      </c>
      <c r="AF91">
        <v>6.73</v>
      </c>
      <c r="AG91">
        <v>0</v>
      </c>
      <c r="AH91">
        <v>6.73</v>
      </c>
      <c r="AI91">
        <v>1.47</v>
      </c>
      <c r="AJ91">
        <v>0</v>
      </c>
      <c r="AK91">
        <v>11.54</v>
      </c>
      <c r="AL91">
        <v>18.28</v>
      </c>
      <c r="AM91">
        <v>4.8099999999999996</v>
      </c>
      <c r="AN91">
        <v>0</v>
      </c>
      <c r="AO91">
        <v>8.4</v>
      </c>
      <c r="AP91">
        <v>8.18</v>
      </c>
      <c r="AQ91">
        <v>0</v>
      </c>
      <c r="AR91">
        <v>19.690000000000001</v>
      </c>
      <c r="AS91">
        <v>158.47999999999999</v>
      </c>
      <c r="AT91">
        <v>100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0.53</v>
      </c>
      <c r="I92" s="46">
        <v>0</v>
      </c>
      <c r="J92" s="46">
        <v>1.47</v>
      </c>
      <c r="K92" s="46">
        <v>62.04</v>
      </c>
      <c r="L92" s="46">
        <v>7.7</v>
      </c>
      <c r="M92" s="74">
        <v>0</v>
      </c>
      <c r="N92" s="73">
        <v>258.16999999999996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7.7</v>
      </c>
      <c r="X92">
        <v>0</v>
      </c>
      <c r="Y92">
        <v>25</v>
      </c>
      <c r="Z92">
        <v>20</v>
      </c>
      <c r="AA92">
        <v>0.53</v>
      </c>
      <c r="AB92">
        <v>0</v>
      </c>
      <c r="AC92">
        <v>55</v>
      </c>
      <c r="AD92">
        <v>0</v>
      </c>
      <c r="AE92">
        <v>5.77</v>
      </c>
      <c r="AF92">
        <v>6.73</v>
      </c>
      <c r="AG92">
        <v>0</v>
      </c>
      <c r="AH92">
        <v>6.73</v>
      </c>
      <c r="AI92">
        <v>1.47</v>
      </c>
      <c r="AJ92">
        <v>0</v>
      </c>
      <c r="AK92">
        <v>11.54</v>
      </c>
      <c r="AL92">
        <v>18.28</v>
      </c>
      <c r="AM92">
        <v>4.8099999999999996</v>
      </c>
      <c r="AN92">
        <v>0</v>
      </c>
      <c r="AO92">
        <v>8.4</v>
      </c>
      <c r="AP92">
        <v>8.18</v>
      </c>
      <c r="AQ92">
        <v>0</v>
      </c>
      <c r="AR92">
        <v>19.690000000000001</v>
      </c>
      <c r="AS92">
        <v>158.47999999999999</v>
      </c>
      <c r="AT92">
        <v>100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0.53</v>
      </c>
      <c r="I93" s="46">
        <v>0</v>
      </c>
      <c r="J93" s="46">
        <v>1.47</v>
      </c>
      <c r="K93" s="46">
        <v>62.04</v>
      </c>
      <c r="L93" s="46">
        <v>7.7</v>
      </c>
      <c r="M93" s="74">
        <v>0</v>
      </c>
      <c r="N93" s="73">
        <v>258.16999999999996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7.7</v>
      </c>
      <c r="X93">
        <v>0</v>
      </c>
      <c r="Y93">
        <v>25</v>
      </c>
      <c r="Z93">
        <v>20</v>
      </c>
      <c r="AA93">
        <v>0.53</v>
      </c>
      <c r="AB93">
        <v>0</v>
      </c>
      <c r="AC93">
        <v>55</v>
      </c>
      <c r="AD93">
        <v>0</v>
      </c>
      <c r="AE93">
        <v>5.77</v>
      </c>
      <c r="AF93">
        <v>6.73</v>
      </c>
      <c r="AG93">
        <v>0</v>
      </c>
      <c r="AH93">
        <v>6.73</v>
      </c>
      <c r="AI93">
        <v>1.47</v>
      </c>
      <c r="AJ93">
        <v>0</v>
      </c>
      <c r="AK93">
        <v>11.54</v>
      </c>
      <c r="AL93">
        <v>18.28</v>
      </c>
      <c r="AM93">
        <v>4.8099999999999996</v>
      </c>
      <c r="AN93">
        <v>0</v>
      </c>
      <c r="AO93">
        <v>8.4</v>
      </c>
      <c r="AP93">
        <v>8.18</v>
      </c>
      <c r="AQ93">
        <v>0</v>
      </c>
      <c r="AR93">
        <v>19.690000000000001</v>
      </c>
      <c r="AS93">
        <v>158.47999999999999</v>
      </c>
      <c r="AT93">
        <v>100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0.53</v>
      </c>
      <c r="I94" s="46">
        <v>0</v>
      </c>
      <c r="J94" s="46">
        <v>1.47</v>
      </c>
      <c r="K94" s="46">
        <v>62.04</v>
      </c>
      <c r="L94" s="46">
        <v>7.7</v>
      </c>
      <c r="M94" s="74">
        <v>0</v>
      </c>
      <c r="N94" s="73">
        <v>258.16999999999996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7.7</v>
      </c>
      <c r="X94">
        <v>0</v>
      </c>
      <c r="Y94">
        <v>25</v>
      </c>
      <c r="Z94">
        <v>20</v>
      </c>
      <c r="AA94">
        <v>0.53</v>
      </c>
      <c r="AB94">
        <v>0</v>
      </c>
      <c r="AC94">
        <v>55</v>
      </c>
      <c r="AD94">
        <v>0</v>
      </c>
      <c r="AE94">
        <v>5.77</v>
      </c>
      <c r="AF94">
        <v>6.73</v>
      </c>
      <c r="AG94">
        <v>0</v>
      </c>
      <c r="AH94">
        <v>6.73</v>
      </c>
      <c r="AI94">
        <v>1.47</v>
      </c>
      <c r="AJ94">
        <v>0</v>
      </c>
      <c r="AK94">
        <v>11.54</v>
      </c>
      <c r="AL94">
        <v>18.28</v>
      </c>
      <c r="AM94">
        <v>4.8099999999999996</v>
      </c>
      <c r="AN94">
        <v>0</v>
      </c>
      <c r="AO94">
        <v>8.4</v>
      </c>
      <c r="AP94">
        <v>8.18</v>
      </c>
      <c r="AQ94">
        <v>0</v>
      </c>
      <c r="AR94">
        <v>19.690000000000001</v>
      </c>
      <c r="AS94">
        <v>158.47999999999999</v>
      </c>
      <c r="AT94">
        <v>100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1.47</v>
      </c>
      <c r="K95" s="46">
        <v>62.04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7.7</v>
      </c>
      <c r="X95">
        <v>0</v>
      </c>
      <c r="Y95">
        <v>25</v>
      </c>
      <c r="Z95">
        <v>20</v>
      </c>
      <c r="AA95">
        <v>0.48</v>
      </c>
      <c r="AB95">
        <v>0</v>
      </c>
      <c r="AC95">
        <v>0</v>
      </c>
      <c r="AD95">
        <v>0</v>
      </c>
      <c r="AE95">
        <v>5.77</v>
      </c>
      <c r="AF95">
        <v>6.73</v>
      </c>
      <c r="AG95">
        <v>0</v>
      </c>
      <c r="AH95">
        <v>6.73</v>
      </c>
      <c r="AI95">
        <v>1.47</v>
      </c>
      <c r="AJ95">
        <v>0</v>
      </c>
      <c r="AK95">
        <v>11.54</v>
      </c>
      <c r="AL95">
        <v>18.28</v>
      </c>
      <c r="AM95">
        <v>4.8099999999999996</v>
      </c>
      <c r="AN95">
        <v>0</v>
      </c>
      <c r="AO95">
        <v>8.4</v>
      </c>
      <c r="AP95">
        <v>8.18</v>
      </c>
      <c r="AQ95">
        <v>0</v>
      </c>
      <c r="AR95">
        <v>19.690000000000001</v>
      </c>
      <c r="AS95">
        <v>158.47999999999999</v>
      </c>
      <c r="AT95">
        <v>100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1.47</v>
      </c>
      <c r="K96" s="46">
        <v>62.04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7.7</v>
      </c>
      <c r="X96">
        <v>0</v>
      </c>
      <c r="Y96">
        <v>25</v>
      </c>
      <c r="Z96">
        <v>20</v>
      </c>
      <c r="AA96">
        <v>0.48</v>
      </c>
      <c r="AB96">
        <v>0</v>
      </c>
      <c r="AC96">
        <v>0</v>
      </c>
      <c r="AD96">
        <v>0</v>
      </c>
      <c r="AE96">
        <v>5.77</v>
      </c>
      <c r="AF96">
        <v>6.73</v>
      </c>
      <c r="AG96">
        <v>0</v>
      </c>
      <c r="AH96">
        <v>6.73</v>
      </c>
      <c r="AI96">
        <v>1.47</v>
      </c>
      <c r="AJ96">
        <v>0</v>
      </c>
      <c r="AK96">
        <v>11.54</v>
      </c>
      <c r="AL96">
        <v>18.28</v>
      </c>
      <c r="AM96">
        <v>4.8099999999999996</v>
      </c>
      <c r="AN96">
        <v>0</v>
      </c>
      <c r="AO96">
        <v>8.4</v>
      </c>
      <c r="AP96">
        <v>8.18</v>
      </c>
      <c r="AQ96">
        <v>0</v>
      </c>
      <c r="AR96">
        <v>19.690000000000001</v>
      </c>
      <c r="AS96">
        <v>158.47999999999999</v>
      </c>
      <c r="AT96">
        <v>100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1.47</v>
      </c>
      <c r="K97" s="46">
        <v>62.04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7.7</v>
      </c>
      <c r="X97">
        <v>0</v>
      </c>
      <c r="Y97">
        <v>25</v>
      </c>
      <c r="Z97">
        <v>20</v>
      </c>
      <c r="AA97">
        <v>0.48</v>
      </c>
      <c r="AB97">
        <v>0</v>
      </c>
      <c r="AC97">
        <v>0</v>
      </c>
      <c r="AD97">
        <v>0</v>
      </c>
      <c r="AE97">
        <v>5.77</v>
      </c>
      <c r="AF97">
        <v>6.73</v>
      </c>
      <c r="AG97">
        <v>0</v>
      </c>
      <c r="AH97">
        <v>6.73</v>
      </c>
      <c r="AI97">
        <v>1.47</v>
      </c>
      <c r="AJ97">
        <v>0</v>
      </c>
      <c r="AK97">
        <v>11.54</v>
      </c>
      <c r="AL97">
        <v>18.28</v>
      </c>
      <c r="AM97">
        <v>4.8099999999999996</v>
      </c>
      <c r="AN97">
        <v>0</v>
      </c>
      <c r="AO97">
        <v>8.4</v>
      </c>
      <c r="AP97">
        <v>8.18</v>
      </c>
      <c r="AQ97">
        <v>0</v>
      </c>
      <c r="AR97">
        <v>19.690000000000001</v>
      </c>
      <c r="AS97">
        <v>158.47999999999999</v>
      </c>
      <c r="AT97">
        <v>100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1.47</v>
      </c>
      <c r="K98" s="46">
        <v>62.04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7.7</v>
      </c>
      <c r="X98">
        <v>0</v>
      </c>
      <c r="Y98">
        <v>25</v>
      </c>
      <c r="Z98">
        <v>20</v>
      </c>
      <c r="AA98">
        <v>0.48</v>
      </c>
      <c r="AB98">
        <v>0</v>
      </c>
      <c r="AC98">
        <v>0</v>
      </c>
      <c r="AD98">
        <v>0</v>
      </c>
      <c r="AE98">
        <v>5.77</v>
      </c>
      <c r="AF98">
        <v>6.73</v>
      </c>
      <c r="AG98">
        <v>0</v>
      </c>
      <c r="AH98">
        <v>6.73</v>
      </c>
      <c r="AI98">
        <v>1.47</v>
      </c>
      <c r="AJ98">
        <v>0</v>
      </c>
      <c r="AK98">
        <v>11.54</v>
      </c>
      <c r="AL98">
        <v>18.28</v>
      </c>
      <c r="AM98">
        <v>4.8099999999999996</v>
      </c>
      <c r="AN98">
        <v>0</v>
      </c>
      <c r="AO98">
        <v>8.4</v>
      </c>
      <c r="AP98">
        <v>8.18</v>
      </c>
      <c r="AQ98">
        <v>0</v>
      </c>
      <c r="AR98">
        <v>19.690000000000001</v>
      </c>
      <c r="AS98">
        <v>158.47999999999999</v>
      </c>
      <c r="AT98">
        <v>100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1.1976499999999997</v>
      </c>
      <c r="I99" s="69">
        <f t="shared" ref="I99:BU99" si="1">SUM(I3:I98)/4000</f>
        <v>0</v>
      </c>
      <c r="J99" s="69">
        <f t="shared" si="1"/>
        <v>3.6360000000000003E-2</v>
      </c>
      <c r="K99" s="69">
        <f t="shared" si="1"/>
        <v>1.8171449999999987</v>
      </c>
      <c r="L99" s="69">
        <f t="shared" si="1"/>
        <v>0.23468500000000028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0.18480000000000021</v>
      </c>
      <c r="X99">
        <f t="shared" si="1"/>
        <v>2.5356799999999957</v>
      </c>
      <c r="Y99">
        <f t="shared" si="1"/>
        <v>0.6</v>
      </c>
      <c r="Z99">
        <f t="shared" si="1"/>
        <v>0.48</v>
      </c>
      <c r="AA99">
        <f t="shared" si="1"/>
        <v>1.4390000000000007E-2</v>
      </c>
      <c r="AB99">
        <f t="shared" si="1"/>
        <v>0.1</v>
      </c>
      <c r="AC99">
        <f t="shared" si="1"/>
        <v>0.27500000000000002</v>
      </c>
      <c r="AD99">
        <f t="shared" si="1"/>
        <v>4.9884999999999992E-2</v>
      </c>
      <c r="AE99">
        <f t="shared" si="1"/>
        <v>0.13847999999999983</v>
      </c>
      <c r="AF99">
        <f t="shared" si="1"/>
        <v>0.16152000000000022</v>
      </c>
      <c r="AG99">
        <f t="shared" si="1"/>
        <v>0.24049999999999999</v>
      </c>
      <c r="AH99">
        <f t="shared" si="1"/>
        <v>0.16152000000000022</v>
      </c>
      <c r="AI99">
        <f t="shared" si="1"/>
        <v>3.6360000000000003E-2</v>
      </c>
      <c r="AJ99">
        <f t="shared" si="1"/>
        <v>1.25</v>
      </c>
      <c r="AK99">
        <f t="shared" si="1"/>
        <v>0.27695999999999965</v>
      </c>
      <c r="AL99">
        <f t="shared" si="1"/>
        <v>0.43871999999999944</v>
      </c>
      <c r="AM99">
        <f t="shared" si="1"/>
        <v>0.11544000000000004</v>
      </c>
      <c r="AN99">
        <f t="shared" si="1"/>
        <v>0.6430800000000001</v>
      </c>
      <c r="AO99">
        <f t="shared" si="1"/>
        <v>6.7200000000000024E-2</v>
      </c>
      <c r="AP99">
        <f t="shared" si="1"/>
        <v>0.19631999999999969</v>
      </c>
      <c r="AQ99">
        <f t="shared" si="1"/>
        <v>0.94275999999999971</v>
      </c>
      <c r="AR99">
        <f t="shared" si="1"/>
        <v>0.15752000000000008</v>
      </c>
      <c r="AS99">
        <f t="shared" si="1"/>
        <v>1.2678399999999992</v>
      </c>
      <c r="AT99">
        <f t="shared" si="1"/>
        <v>2.4</v>
      </c>
      <c r="AU99">
        <f t="shared" si="1"/>
        <v>0</v>
      </c>
      <c r="AV99">
        <f t="shared" si="1"/>
        <v>0.17955750000000006</v>
      </c>
      <c r="AW99">
        <f t="shared" si="1"/>
        <v>0.14862750000000002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530</v>
      </c>
      <c r="Z100" t="s">
        <v>532</v>
      </c>
      <c r="AA100" t="s">
        <v>543</v>
      </c>
      <c r="AB100" t="s">
        <v>534</v>
      </c>
      <c r="AC100" t="s">
        <v>535</v>
      </c>
      <c r="AD100" t="s">
        <v>537</v>
      </c>
      <c r="AE100" t="s">
        <v>561</v>
      </c>
      <c r="AF100" t="s">
        <v>550</v>
      </c>
      <c r="AG100" t="s">
        <v>556</v>
      </c>
      <c r="AH100" t="s">
        <v>576</v>
      </c>
      <c r="AI100" t="s">
        <v>572</v>
      </c>
      <c r="AJ100" t="s">
        <v>574</v>
      </c>
      <c r="AK100" t="s">
        <v>569</v>
      </c>
      <c r="AL100" t="s">
        <v>565</v>
      </c>
      <c r="AM100" t="s">
        <v>563</v>
      </c>
      <c r="AN100" t="s">
        <v>557</v>
      </c>
      <c r="AO100" t="s">
        <v>554</v>
      </c>
      <c r="AP100" t="s">
        <v>559</v>
      </c>
      <c r="AQ100" t="s">
        <v>552</v>
      </c>
      <c r="AR100" t="s">
        <v>570</v>
      </c>
      <c r="AS100" t="s">
        <v>553</v>
      </c>
      <c r="AT100" t="s">
        <v>567</v>
      </c>
      <c r="AU100" t="s">
        <v>548</v>
      </c>
      <c r="AV100" t="s">
        <v>546</v>
      </c>
      <c r="AW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3.85</v>
      </c>
      <c r="M3" s="72">
        <v>0</v>
      </c>
      <c r="N3" s="71">
        <v>-11</v>
      </c>
      <c r="O3" s="53">
        <v>-90</v>
      </c>
      <c r="P3" s="53">
        <v>-184</v>
      </c>
      <c r="Q3" s="53">
        <v>-16</v>
      </c>
      <c r="R3" s="53">
        <v>0</v>
      </c>
      <c r="S3" s="72">
        <v>0</v>
      </c>
      <c r="T3" t="s">
        <v>577</v>
      </c>
      <c r="U3" s="73">
        <v>3.85</v>
      </c>
      <c r="V3" s="74">
        <v>-302.5</v>
      </c>
      <c r="W3">
        <v>-11</v>
      </c>
      <c r="X3">
        <v>-90</v>
      </c>
      <c r="Y3">
        <v>-1.5</v>
      </c>
      <c r="Z3">
        <v>3.85</v>
      </c>
      <c r="AA3">
        <v>-16</v>
      </c>
      <c r="AB3">
        <v>0</v>
      </c>
      <c r="AC3">
        <v>-184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3.85</v>
      </c>
      <c r="M4" s="74">
        <v>0</v>
      </c>
      <c r="N4" s="73">
        <v>-40</v>
      </c>
      <c r="O4" s="46">
        <v>-90</v>
      </c>
      <c r="P4" s="46">
        <v>-116</v>
      </c>
      <c r="Q4" s="46">
        <v>-19</v>
      </c>
      <c r="R4" s="46">
        <v>0</v>
      </c>
      <c r="S4" s="74">
        <v>0</v>
      </c>
      <c r="U4" s="73">
        <v>3.85</v>
      </c>
      <c r="V4" s="74">
        <v>-266.5</v>
      </c>
      <c r="W4">
        <v>-40</v>
      </c>
      <c r="X4">
        <v>-90</v>
      </c>
      <c r="Y4">
        <v>-1.5</v>
      </c>
      <c r="Z4">
        <v>3.85</v>
      </c>
      <c r="AA4">
        <v>-19</v>
      </c>
      <c r="AB4">
        <v>0</v>
      </c>
      <c r="AC4">
        <v>-116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3.85</v>
      </c>
      <c r="M5" s="74">
        <v>0</v>
      </c>
      <c r="N5" s="73">
        <v>-54</v>
      </c>
      <c r="O5" s="46">
        <v>-95</v>
      </c>
      <c r="P5" s="46">
        <v>-74</v>
      </c>
      <c r="Q5" s="46">
        <v>-21</v>
      </c>
      <c r="R5" s="46">
        <v>0</v>
      </c>
      <c r="S5" s="74">
        <v>0</v>
      </c>
      <c r="U5" s="73">
        <v>3.85</v>
      </c>
      <c r="V5" s="74">
        <v>-245.5</v>
      </c>
      <c r="W5">
        <v>-54</v>
      </c>
      <c r="X5">
        <v>-95</v>
      </c>
      <c r="Y5">
        <v>-1.5</v>
      </c>
      <c r="Z5">
        <v>3.85</v>
      </c>
      <c r="AA5">
        <v>-21</v>
      </c>
      <c r="AB5">
        <v>0</v>
      </c>
      <c r="AC5">
        <v>-74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3.85</v>
      </c>
      <c r="M6" s="74">
        <v>0</v>
      </c>
      <c r="N6" s="73">
        <v>-89</v>
      </c>
      <c r="O6" s="46">
        <v>-98</v>
      </c>
      <c r="P6" s="46">
        <v>-74</v>
      </c>
      <c r="Q6" s="46">
        <v>-23</v>
      </c>
      <c r="R6" s="46">
        <v>0</v>
      </c>
      <c r="S6" s="74">
        <v>0</v>
      </c>
      <c r="U6" s="73">
        <v>3.85</v>
      </c>
      <c r="V6" s="74">
        <v>-285.5</v>
      </c>
      <c r="W6">
        <v>-89</v>
      </c>
      <c r="X6">
        <v>-98</v>
      </c>
      <c r="Y6">
        <v>-1.5</v>
      </c>
      <c r="Z6">
        <v>3.85</v>
      </c>
      <c r="AA6">
        <v>-23</v>
      </c>
      <c r="AB6">
        <v>0</v>
      </c>
      <c r="AC6">
        <v>-74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2.89</v>
      </c>
      <c r="M7" s="74">
        <v>0</v>
      </c>
      <c r="N7" s="73">
        <v>-51</v>
      </c>
      <c r="O7" s="46">
        <v>-105</v>
      </c>
      <c r="P7" s="46">
        <v>-75</v>
      </c>
      <c r="Q7" s="46">
        <v>-24</v>
      </c>
      <c r="R7" s="46">
        <v>0</v>
      </c>
      <c r="S7" s="74">
        <v>0</v>
      </c>
      <c r="U7" s="73">
        <v>2.89</v>
      </c>
      <c r="V7" s="74">
        <v>-256.5</v>
      </c>
      <c r="W7">
        <v>-51</v>
      </c>
      <c r="X7">
        <v>-105</v>
      </c>
      <c r="Y7">
        <v>-1.5</v>
      </c>
      <c r="Z7">
        <v>2.89</v>
      </c>
      <c r="AA7">
        <v>-24</v>
      </c>
      <c r="AB7">
        <v>0</v>
      </c>
      <c r="AC7">
        <v>-75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2.89</v>
      </c>
      <c r="M8" s="74">
        <v>0</v>
      </c>
      <c r="N8" s="73">
        <v>-73</v>
      </c>
      <c r="O8" s="46">
        <v>-125</v>
      </c>
      <c r="P8" s="46">
        <v>-75</v>
      </c>
      <c r="Q8" s="46">
        <v>-26</v>
      </c>
      <c r="R8" s="46">
        <v>0</v>
      </c>
      <c r="S8" s="74">
        <v>0</v>
      </c>
      <c r="U8" s="73">
        <v>2.89</v>
      </c>
      <c r="V8" s="74">
        <v>-300.5</v>
      </c>
      <c r="W8">
        <v>-73</v>
      </c>
      <c r="X8">
        <v>-125</v>
      </c>
      <c r="Y8">
        <v>-1.5</v>
      </c>
      <c r="Z8">
        <v>2.89</v>
      </c>
      <c r="AA8">
        <v>-26</v>
      </c>
      <c r="AB8">
        <v>0</v>
      </c>
      <c r="AC8">
        <v>-75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2.89</v>
      </c>
      <c r="M9" s="74">
        <v>0</v>
      </c>
      <c r="N9" s="73">
        <v>-44</v>
      </c>
      <c r="O9" s="46">
        <v>-120</v>
      </c>
      <c r="P9" s="46">
        <v>-73</v>
      </c>
      <c r="Q9" s="46">
        <v>-28</v>
      </c>
      <c r="R9" s="46">
        <v>0</v>
      </c>
      <c r="S9" s="74">
        <v>0</v>
      </c>
      <c r="U9" s="73">
        <v>2.89</v>
      </c>
      <c r="V9" s="74">
        <v>-266.5</v>
      </c>
      <c r="W9">
        <v>-44</v>
      </c>
      <c r="X9">
        <v>-120</v>
      </c>
      <c r="Y9">
        <v>-1.5</v>
      </c>
      <c r="Z9">
        <v>2.89</v>
      </c>
      <c r="AA9">
        <v>-28</v>
      </c>
      <c r="AB9">
        <v>0</v>
      </c>
      <c r="AC9">
        <v>-73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2.89</v>
      </c>
      <c r="M10" s="74">
        <v>0</v>
      </c>
      <c r="N10" s="73">
        <v>-42</v>
      </c>
      <c r="O10" s="46">
        <v>-120</v>
      </c>
      <c r="P10" s="46">
        <v>-71</v>
      </c>
      <c r="Q10" s="46">
        <v>-28</v>
      </c>
      <c r="R10" s="46">
        <v>0</v>
      </c>
      <c r="S10" s="74">
        <v>0</v>
      </c>
      <c r="U10" s="73">
        <v>2.89</v>
      </c>
      <c r="V10" s="74">
        <v>-262.5</v>
      </c>
      <c r="W10">
        <v>-42</v>
      </c>
      <c r="X10">
        <v>-120</v>
      </c>
      <c r="Y10">
        <v>-1.5</v>
      </c>
      <c r="Z10">
        <v>2.89</v>
      </c>
      <c r="AA10">
        <v>-28</v>
      </c>
      <c r="AB10">
        <v>0</v>
      </c>
      <c r="AC10">
        <v>-71</v>
      </c>
    </row>
    <row r="11" spans="1:29">
      <c r="G11" t="s">
        <v>53</v>
      </c>
      <c r="H11" s="73">
        <v>16.350000000000001</v>
      </c>
      <c r="I11" s="46">
        <v>0</v>
      </c>
      <c r="J11" s="46">
        <v>0</v>
      </c>
      <c r="K11" s="46">
        <v>0</v>
      </c>
      <c r="L11" s="46">
        <v>2.89</v>
      </c>
      <c r="M11" s="74">
        <v>0</v>
      </c>
      <c r="N11" s="73">
        <v>0</v>
      </c>
      <c r="O11" s="46">
        <v>-81</v>
      </c>
      <c r="P11" s="46">
        <v>-78</v>
      </c>
      <c r="Q11" s="46">
        <v>-29</v>
      </c>
      <c r="R11" s="46">
        <v>0</v>
      </c>
      <c r="S11" s="74">
        <v>0</v>
      </c>
      <c r="U11" s="73">
        <v>19.239999999999998</v>
      </c>
      <c r="V11" s="74">
        <v>-189.5</v>
      </c>
      <c r="W11">
        <v>16.350000000000001</v>
      </c>
      <c r="X11">
        <v>-81</v>
      </c>
      <c r="Y11">
        <v>-1.5</v>
      </c>
      <c r="Z11">
        <v>2.89</v>
      </c>
      <c r="AA11">
        <v>-29</v>
      </c>
      <c r="AB11">
        <v>0</v>
      </c>
      <c r="AC11">
        <v>-78</v>
      </c>
    </row>
    <row r="12" spans="1:29">
      <c r="G12" t="s">
        <v>54</v>
      </c>
      <c r="H12" s="73">
        <v>17.309999999999999</v>
      </c>
      <c r="I12" s="46">
        <v>0</v>
      </c>
      <c r="J12" s="46">
        <v>0</v>
      </c>
      <c r="K12" s="46">
        <v>0</v>
      </c>
      <c r="L12" s="46">
        <v>2.89</v>
      </c>
      <c r="M12" s="74">
        <v>0</v>
      </c>
      <c r="N12" s="73">
        <v>0</v>
      </c>
      <c r="O12" s="46">
        <v>-84</v>
      </c>
      <c r="P12" s="46">
        <v>-78</v>
      </c>
      <c r="Q12" s="46">
        <v>-30</v>
      </c>
      <c r="R12" s="46">
        <v>0</v>
      </c>
      <c r="S12" s="74">
        <v>0</v>
      </c>
      <c r="U12" s="73">
        <v>20.2</v>
      </c>
      <c r="V12" s="74">
        <v>-193.5</v>
      </c>
      <c r="W12">
        <v>17.309999999999999</v>
      </c>
      <c r="X12">
        <v>-84</v>
      </c>
      <c r="Y12">
        <v>-1.5</v>
      </c>
      <c r="Z12">
        <v>2.89</v>
      </c>
      <c r="AA12">
        <v>-30</v>
      </c>
      <c r="AB12">
        <v>0</v>
      </c>
      <c r="AC12">
        <v>-78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0.96</v>
      </c>
      <c r="M13" s="74">
        <v>0</v>
      </c>
      <c r="N13" s="73">
        <v>0</v>
      </c>
      <c r="O13" s="46">
        <v>-80</v>
      </c>
      <c r="P13" s="46">
        <v>-60</v>
      </c>
      <c r="Q13" s="46">
        <v>-31</v>
      </c>
      <c r="R13" s="46">
        <v>0</v>
      </c>
      <c r="S13" s="74">
        <v>0</v>
      </c>
      <c r="U13" s="73">
        <v>0.96</v>
      </c>
      <c r="V13" s="74">
        <v>-172.5</v>
      </c>
      <c r="W13">
        <v>0</v>
      </c>
      <c r="X13">
        <v>-80</v>
      </c>
      <c r="Y13">
        <v>-1.5</v>
      </c>
      <c r="Z13">
        <v>0.96</v>
      </c>
      <c r="AA13">
        <v>-31</v>
      </c>
      <c r="AB13">
        <v>0</v>
      </c>
      <c r="AC13">
        <v>-60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0.96</v>
      </c>
      <c r="M14" s="74">
        <v>0</v>
      </c>
      <c r="N14" s="73">
        <v>0</v>
      </c>
      <c r="O14" s="46">
        <v>-76</v>
      </c>
      <c r="P14" s="46">
        <v>-61</v>
      </c>
      <c r="Q14" s="46">
        <v>-31</v>
      </c>
      <c r="R14" s="46">
        <v>0</v>
      </c>
      <c r="S14" s="74">
        <v>0</v>
      </c>
      <c r="U14" s="73">
        <v>0.96</v>
      </c>
      <c r="V14" s="74">
        <v>-169.5</v>
      </c>
      <c r="W14">
        <v>0</v>
      </c>
      <c r="X14">
        <v>-76</v>
      </c>
      <c r="Y14">
        <v>-1.5</v>
      </c>
      <c r="Z14">
        <v>0.96</v>
      </c>
      <c r="AA14">
        <v>-31</v>
      </c>
      <c r="AB14">
        <v>0</v>
      </c>
      <c r="AC14">
        <v>-61</v>
      </c>
    </row>
    <row r="15" spans="1:29">
      <c r="G15" t="s">
        <v>57</v>
      </c>
      <c r="H15" s="73">
        <v>17.32</v>
      </c>
      <c r="I15" s="46">
        <v>0</v>
      </c>
      <c r="J15" s="46">
        <v>0</v>
      </c>
      <c r="K15" s="46">
        <v>0</v>
      </c>
      <c r="L15" s="46">
        <v>0.96</v>
      </c>
      <c r="M15" s="74">
        <v>0</v>
      </c>
      <c r="N15" s="73">
        <v>0</v>
      </c>
      <c r="O15" s="46">
        <v>-92</v>
      </c>
      <c r="P15" s="46">
        <v>-74</v>
      </c>
      <c r="Q15" s="46">
        <v>-32</v>
      </c>
      <c r="R15" s="46">
        <v>0</v>
      </c>
      <c r="S15" s="74">
        <v>0</v>
      </c>
      <c r="U15" s="73">
        <v>18.28</v>
      </c>
      <c r="V15" s="74">
        <v>-199.5</v>
      </c>
      <c r="W15">
        <v>17.32</v>
      </c>
      <c r="X15">
        <v>-92</v>
      </c>
      <c r="Y15">
        <v>-1.5</v>
      </c>
      <c r="Z15">
        <v>0.96</v>
      </c>
      <c r="AA15">
        <v>-32</v>
      </c>
      <c r="AB15">
        <v>0</v>
      </c>
      <c r="AC15">
        <v>-74</v>
      </c>
    </row>
    <row r="16" spans="1:29">
      <c r="G16" t="s">
        <v>58</v>
      </c>
      <c r="H16" s="73">
        <v>13.47</v>
      </c>
      <c r="I16" s="46">
        <v>0</v>
      </c>
      <c r="J16" s="46">
        <v>0</v>
      </c>
      <c r="K16" s="46">
        <v>0</v>
      </c>
      <c r="L16" s="46">
        <v>0.96</v>
      </c>
      <c r="M16" s="74">
        <v>0</v>
      </c>
      <c r="N16" s="73">
        <v>0</v>
      </c>
      <c r="O16" s="46">
        <v>-92</v>
      </c>
      <c r="P16" s="46">
        <v>-74</v>
      </c>
      <c r="Q16" s="46">
        <v>-32</v>
      </c>
      <c r="R16" s="46">
        <v>0</v>
      </c>
      <c r="S16" s="74">
        <v>0</v>
      </c>
      <c r="U16" s="73">
        <v>14.43</v>
      </c>
      <c r="V16" s="74">
        <v>-199.5</v>
      </c>
      <c r="W16">
        <v>13.47</v>
      </c>
      <c r="X16">
        <v>-92</v>
      </c>
      <c r="Y16">
        <v>-1.5</v>
      </c>
      <c r="Z16">
        <v>0.96</v>
      </c>
      <c r="AA16">
        <v>-32</v>
      </c>
      <c r="AB16">
        <v>0</v>
      </c>
      <c r="AC16">
        <v>-74</v>
      </c>
    </row>
    <row r="17" spans="7:29">
      <c r="G17" t="s">
        <v>59</v>
      </c>
      <c r="H17" s="73">
        <v>17.32</v>
      </c>
      <c r="I17" s="46">
        <v>0</v>
      </c>
      <c r="J17" s="46">
        <v>0</v>
      </c>
      <c r="K17" s="46">
        <v>0</v>
      </c>
      <c r="L17" s="46">
        <v>0.96</v>
      </c>
      <c r="M17" s="74">
        <v>0</v>
      </c>
      <c r="N17" s="73">
        <v>0</v>
      </c>
      <c r="O17" s="46">
        <v>-89</v>
      </c>
      <c r="P17" s="46">
        <v>-67</v>
      </c>
      <c r="Q17" s="46">
        <v>-32</v>
      </c>
      <c r="R17" s="46">
        <v>0</v>
      </c>
      <c r="S17" s="74">
        <v>0</v>
      </c>
      <c r="U17" s="73">
        <v>18.28</v>
      </c>
      <c r="V17" s="74">
        <v>-189.5</v>
      </c>
      <c r="W17">
        <v>17.32</v>
      </c>
      <c r="X17">
        <v>-89</v>
      </c>
      <c r="Y17">
        <v>-1.5</v>
      </c>
      <c r="Z17">
        <v>0.96</v>
      </c>
      <c r="AA17">
        <v>-32</v>
      </c>
      <c r="AB17">
        <v>0</v>
      </c>
      <c r="AC17">
        <v>-67</v>
      </c>
    </row>
    <row r="18" spans="7:29">
      <c r="G18" t="s">
        <v>60</v>
      </c>
      <c r="H18" s="73">
        <v>17.32</v>
      </c>
      <c r="I18" s="46">
        <v>0</v>
      </c>
      <c r="J18" s="46">
        <v>0</v>
      </c>
      <c r="K18" s="46">
        <v>0</v>
      </c>
      <c r="L18" s="46">
        <v>0.96</v>
      </c>
      <c r="M18" s="74">
        <v>0</v>
      </c>
      <c r="N18" s="73">
        <v>0</v>
      </c>
      <c r="O18" s="46">
        <v>-94</v>
      </c>
      <c r="P18" s="46">
        <v>-67</v>
      </c>
      <c r="Q18" s="46">
        <v>-33</v>
      </c>
      <c r="R18" s="46">
        <v>0</v>
      </c>
      <c r="S18" s="74">
        <v>0</v>
      </c>
      <c r="U18" s="73">
        <v>18.28</v>
      </c>
      <c r="V18" s="74">
        <v>-195.5</v>
      </c>
      <c r="W18">
        <v>17.32</v>
      </c>
      <c r="X18">
        <v>-94</v>
      </c>
      <c r="Y18">
        <v>-1.5</v>
      </c>
      <c r="Z18">
        <v>0.96</v>
      </c>
      <c r="AA18">
        <v>-33</v>
      </c>
      <c r="AB18">
        <v>0</v>
      </c>
      <c r="AC18">
        <v>-67</v>
      </c>
    </row>
    <row r="19" spans="7:29">
      <c r="G19" t="s">
        <v>61</v>
      </c>
      <c r="H19" s="73">
        <v>26.94</v>
      </c>
      <c r="I19" s="46">
        <v>0</v>
      </c>
      <c r="J19" s="46">
        <v>0</v>
      </c>
      <c r="K19" s="46">
        <v>0</v>
      </c>
      <c r="L19" s="46">
        <v>1.92</v>
      </c>
      <c r="M19" s="74">
        <v>0</v>
      </c>
      <c r="N19" s="73">
        <v>0</v>
      </c>
      <c r="O19" s="46">
        <v>-95</v>
      </c>
      <c r="P19" s="46">
        <v>-60</v>
      </c>
      <c r="Q19" s="46">
        <v>-33</v>
      </c>
      <c r="R19" s="46">
        <v>0</v>
      </c>
      <c r="S19" s="74">
        <v>0</v>
      </c>
      <c r="U19" s="73">
        <v>28.86</v>
      </c>
      <c r="V19" s="74">
        <v>-189.5</v>
      </c>
      <c r="W19">
        <v>26.94</v>
      </c>
      <c r="X19">
        <v>-95</v>
      </c>
      <c r="Y19">
        <v>-1.5</v>
      </c>
      <c r="Z19">
        <v>1.92</v>
      </c>
      <c r="AA19">
        <v>-33</v>
      </c>
      <c r="AB19">
        <v>0</v>
      </c>
      <c r="AC19">
        <v>-60</v>
      </c>
    </row>
    <row r="20" spans="7:29">
      <c r="G20" t="s">
        <v>62</v>
      </c>
      <c r="H20" s="73">
        <v>25.98</v>
      </c>
      <c r="I20" s="46">
        <v>0</v>
      </c>
      <c r="J20" s="46">
        <v>0</v>
      </c>
      <c r="K20" s="46">
        <v>0</v>
      </c>
      <c r="L20" s="46">
        <v>1.92</v>
      </c>
      <c r="M20" s="74">
        <v>0</v>
      </c>
      <c r="N20" s="73">
        <v>0</v>
      </c>
      <c r="O20" s="46">
        <v>-96</v>
      </c>
      <c r="P20" s="46">
        <v>-60</v>
      </c>
      <c r="Q20" s="46">
        <v>-32</v>
      </c>
      <c r="R20" s="46">
        <v>0</v>
      </c>
      <c r="S20" s="74">
        <v>0</v>
      </c>
      <c r="U20" s="73">
        <v>27.9</v>
      </c>
      <c r="V20" s="74">
        <v>-189.5</v>
      </c>
      <c r="W20">
        <v>25.98</v>
      </c>
      <c r="X20">
        <v>-96</v>
      </c>
      <c r="Y20">
        <v>-1.5</v>
      </c>
      <c r="Z20">
        <v>1.92</v>
      </c>
      <c r="AA20">
        <v>-32</v>
      </c>
      <c r="AB20">
        <v>0</v>
      </c>
      <c r="AC20">
        <v>-60</v>
      </c>
    </row>
    <row r="21" spans="7:29">
      <c r="G21" t="s">
        <v>63</v>
      </c>
      <c r="H21" s="73">
        <v>31.75</v>
      </c>
      <c r="I21" s="46">
        <v>0</v>
      </c>
      <c r="J21" s="46">
        <v>0</v>
      </c>
      <c r="K21" s="46">
        <v>0</v>
      </c>
      <c r="L21" s="46">
        <v>1.92</v>
      </c>
      <c r="M21" s="74">
        <v>0</v>
      </c>
      <c r="N21" s="73">
        <v>0</v>
      </c>
      <c r="O21" s="46">
        <v>-77</v>
      </c>
      <c r="P21" s="46">
        <v>-37</v>
      </c>
      <c r="Q21" s="46">
        <v>-32</v>
      </c>
      <c r="R21" s="46">
        <v>0</v>
      </c>
      <c r="S21" s="74">
        <v>0</v>
      </c>
      <c r="U21" s="73">
        <v>33.67</v>
      </c>
      <c r="V21" s="74">
        <v>-147.5</v>
      </c>
      <c r="W21">
        <v>31.75</v>
      </c>
      <c r="X21">
        <v>-77</v>
      </c>
      <c r="Y21">
        <v>-1.5</v>
      </c>
      <c r="Z21">
        <v>1.92</v>
      </c>
      <c r="AA21">
        <v>-32</v>
      </c>
      <c r="AB21">
        <v>0</v>
      </c>
      <c r="AC21">
        <v>-37</v>
      </c>
    </row>
    <row r="22" spans="7:29">
      <c r="G22" t="s">
        <v>64</v>
      </c>
      <c r="H22" s="73">
        <v>50.02</v>
      </c>
      <c r="I22" s="46">
        <v>0</v>
      </c>
      <c r="J22" s="46">
        <v>0</v>
      </c>
      <c r="K22" s="46">
        <v>0</v>
      </c>
      <c r="L22" s="46">
        <v>2.89</v>
      </c>
      <c r="M22" s="74">
        <v>0</v>
      </c>
      <c r="N22" s="73">
        <v>0</v>
      </c>
      <c r="O22" s="46">
        <v>-77</v>
      </c>
      <c r="P22" s="46">
        <v>-36</v>
      </c>
      <c r="Q22" s="46">
        <v>-31</v>
      </c>
      <c r="R22" s="46">
        <v>0</v>
      </c>
      <c r="S22" s="74">
        <v>0</v>
      </c>
      <c r="U22" s="73">
        <v>52.91</v>
      </c>
      <c r="V22" s="74">
        <v>-145.5</v>
      </c>
      <c r="W22">
        <v>50.02</v>
      </c>
      <c r="X22">
        <v>-77</v>
      </c>
      <c r="Y22">
        <v>-1.5</v>
      </c>
      <c r="Z22">
        <v>2.89</v>
      </c>
      <c r="AA22">
        <v>-31</v>
      </c>
      <c r="AB22">
        <v>0</v>
      </c>
      <c r="AC22">
        <v>-36</v>
      </c>
    </row>
    <row r="23" spans="7:29">
      <c r="G23" t="s">
        <v>65</v>
      </c>
      <c r="H23" s="73">
        <v>25.97</v>
      </c>
      <c r="I23" s="46">
        <v>0</v>
      </c>
      <c r="J23" s="46">
        <v>0</v>
      </c>
      <c r="K23" s="46">
        <v>0</v>
      </c>
      <c r="L23" s="46">
        <v>2.89</v>
      </c>
      <c r="M23" s="74">
        <v>0</v>
      </c>
      <c r="N23" s="73">
        <v>0</v>
      </c>
      <c r="O23" s="46">
        <v>-68</v>
      </c>
      <c r="P23" s="46">
        <v>-46</v>
      </c>
      <c r="Q23" s="46">
        <v>-31</v>
      </c>
      <c r="R23" s="46">
        <v>0</v>
      </c>
      <c r="S23" s="74">
        <v>0</v>
      </c>
      <c r="U23" s="73">
        <v>28.86</v>
      </c>
      <c r="V23" s="74">
        <v>-146.5</v>
      </c>
      <c r="W23">
        <v>25.97</v>
      </c>
      <c r="X23">
        <v>-68</v>
      </c>
      <c r="Y23">
        <v>-1.5</v>
      </c>
      <c r="Z23">
        <v>2.89</v>
      </c>
      <c r="AA23">
        <v>-31</v>
      </c>
      <c r="AB23">
        <v>0</v>
      </c>
      <c r="AC23">
        <v>-46</v>
      </c>
    </row>
    <row r="24" spans="7:29">
      <c r="G24" t="s">
        <v>66</v>
      </c>
      <c r="H24" s="73">
        <v>25.97</v>
      </c>
      <c r="I24" s="46">
        <v>0</v>
      </c>
      <c r="J24" s="46">
        <v>0</v>
      </c>
      <c r="K24" s="46">
        <v>0</v>
      </c>
      <c r="L24" s="46">
        <v>3.85</v>
      </c>
      <c r="M24" s="74">
        <v>0</v>
      </c>
      <c r="N24" s="73">
        <v>0</v>
      </c>
      <c r="O24" s="46">
        <v>-68</v>
      </c>
      <c r="P24" s="46">
        <v>-47</v>
      </c>
      <c r="Q24" s="46">
        <v>-30</v>
      </c>
      <c r="R24" s="46">
        <v>0</v>
      </c>
      <c r="S24" s="74">
        <v>0</v>
      </c>
      <c r="U24" s="73">
        <v>29.82</v>
      </c>
      <c r="V24" s="74">
        <v>-146.5</v>
      </c>
      <c r="W24">
        <v>25.97</v>
      </c>
      <c r="X24">
        <v>-68</v>
      </c>
      <c r="Y24">
        <v>-1.5</v>
      </c>
      <c r="Z24">
        <v>3.85</v>
      </c>
      <c r="AA24">
        <v>-30</v>
      </c>
      <c r="AB24">
        <v>0</v>
      </c>
      <c r="AC24">
        <v>-47</v>
      </c>
    </row>
    <row r="25" spans="7:29">
      <c r="G25" t="s">
        <v>67</v>
      </c>
      <c r="H25" s="73">
        <v>28.86</v>
      </c>
      <c r="I25" s="46">
        <v>0</v>
      </c>
      <c r="J25" s="46">
        <v>0</v>
      </c>
      <c r="K25" s="46">
        <v>0</v>
      </c>
      <c r="L25" s="46">
        <v>4.8099999999999996</v>
      </c>
      <c r="M25" s="74">
        <v>0</v>
      </c>
      <c r="N25" s="73">
        <v>0</v>
      </c>
      <c r="O25" s="46">
        <v>-70</v>
      </c>
      <c r="P25" s="46">
        <v>-91</v>
      </c>
      <c r="Q25" s="46">
        <v>-28</v>
      </c>
      <c r="R25" s="46">
        <v>0</v>
      </c>
      <c r="S25" s="74">
        <v>0</v>
      </c>
      <c r="U25" s="73">
        <v>33.67</v>
      </c>
      <c r="V25" s="74">
        <v>-190.5</v>
      </c>
      <c r="W25">
        <v>28.86</v>
      </c>
      <c r="X25">
        <v>-70</v>
      </c>
      <c r="Y25">
        <v>-1.5</v>
      </c>
      <c r="Z25">
        <v>4.8099999999999996</v>
      </c>
      <c r="AA25">
        <v>-28</v>
      </c>
      <c r="AB25">
        <v>0</v>
      </c>
      <c r="AC25">
        <v>-91</v>
      </c>
    </row>
    <row r="26" spans="7:29">
      <c r="G26" t="s">
        <v>68</v>
      </c>
      <c r="H26" s="73">
        <v>63.5</v>
      </c>
      <c r="I26" s="46">
        <v>0</v>
      </c>
      <c r="J26" s="46">
        <v>0</v>
      </c>
      <c r="K26" s="46">
        <v>0</v>
      </c>
      <c r="L26" s="46">
        <v>6.73</v>
      </c>
      <c r="M26" s="74">
        <v>0</v>
      </c>
      <c r="N26" s="73">
        <v>0</v>
      </c>
      <c r="O26" s="46">
        <v>-72</v>
      </c>
      <c r="P26" s="46">
        <v>-157</v>
      </c>
      <c r="Q26" s="46">
        <v>-26</v>
      </c>
      <c r="R26" s="46">
        <v>0</v>
      </c>
      <c r="S26" s="74">
        <v>0</v>
      </c>
      <c r="U26" s="73">
        <v>70.23</v>
      </c>
      <c r="V26" s="74">
        <v>-256.5</v>
      </c>
      <c r="W26">
        <v>63.5</v>
      </c>
      <c r="X26">
        <v>-72</v>
      </c>
      <c r="Y26">
        <v>-1.5</v>
      </c>
      <c r="Z26">
        <v>6.73</v>
      </c>
      <c r="AA26">
        <v>-26</v>
      </c>
      <c r="AB26">
        <v>0</v>
      </c>
      <c r="AC26">
        <v>-157</v>
      </c>
    </row>
    <row r="27" spans="7:29">
      <c r="G27" t="s">
        <v>69</v>
      </c>
      <c r="H27" s="73">
        <v>101.97</v>
      </c>
      <c r="I27" s="46">
        <v>0</v>
      </c>
      <c r="J27" s="46">
        <v>0</v>
      </c>
      <c r="K27" s="46">
        <v>0</v>
      </c>
      <c r="L27" s="46">
        <v>8.66</v>
      </c>
      <c r="M27" s="74">
        <v>0</v>
      </c>
      <c r="N27" s="73">
        <v>0</v>
      </c>
      <c r="O27" s="46">
        <v>-60</v>
      </c>
      <c r="P27" s="46">
        <v>-24</v>
      </c>
      <c r="Q27" s="46">
        <v>-22</v>
      </c>
      <c r="R27" s="46">
        <v>0</v>
      </c>
      <c r="S27" s="74">
        <v>0</v>
      </c>
      <c r="U27" s="73">
        <v>110.63</v>
      </c>
      <c r="V27" s="74">
        <v>-107.5</v>
      </c>
      <c r="W27">
        <v>101.97</v>
      </c>
      <c r="X27">
        <v>-60</v>
      </c>
      <c r="Y27">
        <v>-1.5</v>
      </c>
      <c r="Z27">
        <v>8.66</v>
      </c>
      <c r="AA27">
        <v>-22</v>
      </c>
      <c r="AB27">
        <v>0</v>
      </c>
      <c r="AC27">
        <v>-24</v>
      </c>
    </row>
    <row r="28" spans="7:29">
      <c r="G28" t="s">
        <v>70</v>
      </c>
      <c r="H28" s="73">
        <v>56.76</v>
      </c>
      <c r="I28" s="46">
        <v>0</v>
      </c>
      <c r="J28" s="46">
        <v>0</v>
      </c>
      <c r="K28" s="46">
        <v>0</v>
      </c>
      <c r="L28" s="46">
        <v>9.6199999999999992</v>
      </c>
      <c r="M28" s="74">
        <v>0</v>
      </c>
      <c r="N28" s="73">
        <v>0</v>
      </c>
      <c r="O28" s="46">
        <v>-14</v>
      </c>
      <c r="P28" s="46">
        <v>-21</v>
      </c>
      <c r="Q28" s="46">
        <v>-19</v>
      </c>
      <c r="R28" s="46">
        <v>0</v>
      </c>
      <c r="S28" s="74">
        <v>0</v>
      </c>
      <c r="U28" s="73">
        <v>66.38</v>
      </c>
      <c r="V28" s="74">
        <v>-55.5</v>
      </c>
      <c r="W28">
        <v>56.76</v>
      </c>
      <c r="X28">
        <v>-14</v>
      </c>
      <c r="Y28">
        <v>-1.5</v>
      </c>
      <c r="Z28">
        <v>9.6199999999999992</v>
      </c>
      <c r="AA28">
        <v>-19</v>
      </c>
      <c r="AB28">
        <v>0</v>
      </c>
      <c r="AC28">
        <v>-21</v>
      </c>
    </row>
    <row r="29" spans="7:29">
      <c r="G29" t="s">
        <v>71</v>
      </c>
      <c r="H29" s="73">
        <v>30.79</v>
      </c>
      <c r="I29" s="46">
        <v>0</v>
      </c>
      <c r="J29" s="46">
        <v>0</v>
      </c>
      <c r="K29" s="46">
        <v>0</v>
      </c>
      <c r="L29" s="46">
        <v>10.58</v>
      </c>
      <c r="M29" s="74">
        <v>0</v>
      </c>
      <c r="N29" s="73">
        <v>0</v>
      </c>
      <c r="O29" s="46">
        <v>-7</v>
      </c>
      <c r="P29" s="46">
        <v>-59</v>
      </c>
      <c r="Q29" s="46">
        <v>-15</v>
      </c>
      <c r="R29" s="46">
        <v>0</v>
      </c>
      <c r="S29" s="74">
        <v>0</v>
      </c>
      <c r="U29" s="73">
        <v>41.37</v>
      </c>
      <c r="V29" s="74">
        <v>-82.5</v>
      </c>
      <c r="W29">
        <v>30.79</v>
      </c>
      <c r="X29">
        <v>-7</v>
      </c>
      <c r="Y29">
        <v>-1.5</v>
      </c>
      <c r="Z29">
        <v>10.58</v>
      </c>
      <c r="AA29">
        <v>-15</v>
      </c>
      <c r="AB29">
        <v>0</v>
      </c>
      <c r="AC29">
        <v>-59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12.51</v>
      </c>
      <c r="M30" s="74">
        <v>0</v>
      </c>
      <c r="N30" s="73">
        <v>-35</v>
      </c>
      <c r="O30" s="46">
        <v>-23</v>
      </c>
      <c r="P30" s="46">
        <v>-110</v>
      </c>
      <c r="Q30" s="46">
        <v>-12</v>
      </c>
      <c r="R30" s="46">
        <v>0</v>
      </c>
      <c r="S30" s="74">
        <v>0</v>
      </c>
      <c r="U30" s="73">
        <v>12.51</v>
      </c>
      <c r="V30" s="74">
        <v>-181.5</v>
      </c>
      <c r="W30">
        <v>-35</v>
      </c>
      <c r="X30">
        <v>-23</v>
      </c>
      <c r="Y30">
        <v>-1.5</v>
      </c>
      <c r="Z30">
        <v>12.51</v>
      </c>
      <c r="AA30">
        <v>-12</v>
      </c>
      <c r="AB30">
        <v>0</v>
      </c>
      <c r="AC30">
        <v>-110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11.54</v>
      </c>
      <c r="M31" s="74">
        <v>0</v>
      </c>
      <c r="N31" s="73">
        <v>-17</v>
      </c>
      <c r="O31" s="46">
        <v>-78</v>
      </c>
      <c r="P31" s="46">
        <v>-4</v>
      </c>
      <c r="Q31" s="46">
        <v>0</v>
      </c>
      <c r="R31" s="46">
        <v>0</v>
      </c>
      <c r="S31" s="74">
        <v>0</v>
      </c>
      <c r="U31" s="73">
        <v>11.54</v>
      </c>
      <c r="V31" s="74">
        <v>-100.5</v>
      </c>
      <c r="W31">
        <v>-17</v>
      </c>
      <c r="X31">
        <v>-78</v>
      </c>
      <c r="Y31">
        <v>-1.5</v>
      </c>
      <c r="Z31">
        <v>11.54</v>
      </c>
      <c r="AA31">
        <v>0</v>
      </c>
      <c r="AB31">
        <v>0</v>
      </c>
      <c r="AC31">
        <v>-4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13.47</v>
      </c>
      <c r="M32" s="74">
        <v>0</v>
      </c>
      <c r="N32" s="73">
        <v>-4</v>
      </c>
      <c r="O32" s="46">
        <v>-100</v>
      </c>
      <c r="P32" s="46">
        <v>-4</v>
      </c>
      <c r="Q32" s="46">
        <v>0</v>
      </c>
      <c r="R32" s="46">
        <v>0</v>
      </c>
      <c r="S32" s="74">
        <v>0</v>
      </c>
      <c r="U32" s="73">
        <v>13.47</v>
      </c>
      <c r="V32" s="74">
        <v>-109.5</v>
      </c>
      <c r="W32">
        <v>-4</v>
      </c>
      <c r="X32">
        <v>-100</v>
      </c>
      <c r="Y32">
        <v>-1.5</v>
      </c>
      <c r="Z32">
        <v>13.47</v>
      </c>
      <c r="AA32">
        <v>0</v>
      </c>
      <c r="AB32">
        <v>0</v>
      </c>
      <c r="AC32">
        <v>-4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0.96</v>
      </c>
      <c r="M33" s="74">
        <v>0.19</v>
      </c>
      <c r="N33" s="73">
        <v>0</v>
      </c>
      <c r="O33" s="46">
        <v>-122</v>
      </c>
      <c r="P33" s="46">
        <v>-9</v>
      </c>
      <c r="Q33" s="46">
        <v>0</v>
      </c>
      <c r="R33" s="46">
        <v>0</v>
      </c>
      <c r="S33" s="74">
        <v>0</v>
      </c>
      <c r="U33" s="73">
        <v>1.1499999999999999</v>
      </c>
      <c r="V33" s="74">
        <v>-132.5</v>
      </c>
      <c r="W33">
        <v>0</v>
      </c>
      <c r="X33">
        <v>-122</v>
      </c>
      <c r="Y33">
        <v>-1.5</v>
      </c>
      <c r="Z33">
        <v>0.96</v>
      </c>
      <c r="AA33">
        <v>0</v>
      </c>
      <c r="AB33">
        <v>0.19</v>
      </c>
      <c r="AC33">
        <v>-9</v>
      </c>
    </row>
    <row r="34" spans="7:29">
      <c r="G34" t="s">
        <v>76</v>
      </c>
      <c r="H34" s="73">
        <v>31.75</v>
      </c>
      <c r="I34" s="46">
        <v>0</v>
      </c>
      <c r="J34" s="46">
        <v>0</v>
      </c>
      <c r="K34" s="46">
        <v>0</v>
      </c>
      <c r="L34" s="46">
        <v>1.92</v>
      </c>
      <c r="M34" s="74">
        <v>0.38</v>
      </c>
      <c r="N34" s="73">
        <v>0</v>
      </c>
      <c r="O34" s="46">
        <v>-123</v>
      </c>
      <c r="P34" s="46">
        <v>-10</v>
      </c>
      <c r="Q34" s="46">
        <v>0</v>
      </c>
      <c r="R34" s="46">
        <v>0</v>
      </c>
      <c r="S34" s="74">
        <v>0</v>
      </c>
      <c r="U34" s="73">
        <v>34.049999999999997</v>
      </c>
      <c r="V34" s="74">
        <v>-134.5</v>
      </c>
      <c r="W34">
        <v>31.75</v>
      </c>
      <c r="X34">
        <v>-123</v>
      </c>
      <c r="Y34">
        <v>-1.5</v>
      </c>
      <c r="Z34">
        <v>1.92</v>
      </c>
      <c r="AA34">
        <v>0</v>
      </c>
      <c r="AB34">
        <v>0.38</v>
      </c>
      <c r="AC34">
        <v>-10</v>
      </c>
    </row>
    <row r="35" spans="7:29">
      <c r="G35" t="s">
        <v>77</v>
      </c>
      <c r="H35" s="73">
        <v>31.75</v>
      </c>
      <c r="I35" s="46">
        <v>0</v>
      </c>
      <c r="J35" s="46">
        <v>0</v>
      </c>
      <c r="K35" s="46">
        <v>0</v>
      </c>
      <c r="L35" s="46">
        <v>3.85</v>
      </c>
      <c r="M35" s="74">
        <v>0.38</v>
      </c>
      <c r="N35" s="73">
        <v>0</v>
      </c>
      <c r="O35" s="46">
        <v>-130</v>
      </c>
      <c r="P35" s="46">
        <v>-5</v>
      </c>
      <c r="Q35" s="46">
        <v>0</v>
      </c>
      <c r="R35" s="46">
        <v>0</v>
      </c>
      <c r="S35" s="74">
        <v>0</v>
      </c>
      <c r="U35" s="73">
        <v>35.979999999999997</v>
      </c>
      <c r="V35" s="74">
        <v>-136.5</v>
      </c>
      <c r="W35">
        <v>31.75</v>
      </c>
      <c r="X35">
        <v>-130</v>
      </c>
      <c r="Y35">
        <v>-1.5</v>
      </c>
      <c r="Z35">
        <v>3.85</v>
      </c>
      <c r="AA35">
        <v>0</v>
      </c>
      <c r="AB35">
        <v>0.38</v>
      </c>
      <c r="AC35">
        <v>-5</v>
      </c>
    </row>
    <row r="36" spans="7:29">
      <c r="G36" t="s">
        <v>78</v>
      </c>
      <c r="H36" s="73">
        <v>34.630000000000003</v>
      </c>
      <c r="I36" s="46">
        <v>0</v>
      </c>
      <c r="J36" s="46">
        <v>0</v>
      </c>
      <c r="K36" s="46">
        <v>0</v>
      </c>
      <c r="L36" s="46">
        <v>4.8099999999999996</v>
      </c>
      <c r="M36" s="74">
        <v>0.48</v>
      </c>
      <c r="N36" s="73">
        <v>0</v>
      </c>
      <c r="O36" s="46">
        <v>-148</v>
      </c>
      <c r="P36" s="46">
        <v>-16</v>
      </c>
      <c r="Q36" s="46">
        <v>0</v>
      </c>
      <c r="R36" s="46">
        <v>0</v>
      </c>
      <c r="S36" s="74">
        <v>0</v>
      </c>
      <c r="U36" s="73">
        <v>39.92</v>
      </c>
      <c r="V36" s="74">
        <v>-165.5</v>
      </c>
      <c r="W36">
        <v>34.630000000000003</v>
      </c>
      <c r="X36">
        <v>-148</v>
      </c>
      <c r="Y36">
        <v>-1.5</v>
      </c>
      <c r="Z36">
        <v>4.8099999999999996</v>
      </c>
      <c r="AA36">
        <v>0</v>
      </c>
      <c r="AB36">
        <v>0.48</v>
      </c>
      <c r="AC36">
        <v>-16</v>
      </c>
    </row>
    <row r="37" spans="7:29">
      <c r="G37" t="s">
        <v>79</v>
      </c>
      <c r="H37" s="73">
        <v>16.36</v>
      </c>
      <c r="I37" s="46">
        <v>0</v>
      </c>
      <c r="J37" s="46">
        <v>0</v>
      </c>
      <c r="K37" s="46">
        <v>0</v>
      </c>
      <c r="L37" s="46">
        <v>4.8099999999999996</v>
      </c>
      <c r="M37" s="74">
        <v>0.38</v>
      </c>
      <c r="N37" s="73">
        <v>0</v>
      </c>
      <c r="O37" s="46">
        <v>-120</v>
      </c>
      <c r="P37" s="46">
        <v>-43</v>
      </c>
      <c r="Q37" s="46">
        <v>0</v>
      </c>
      <c r="R37" s="46">
        <v>0</v>
      </c>
      <c r="S37" s="74">
        <v>0</v>
      </c>
      <c r="U37" s="73">
        <v>21.55</v>
      </c>
      <c r="V37" s="74">
        <v>-164.5</v>
      </c>
      <c r="W37">
        <v>16.36</v>
      </c>
      <c r="X37">
        <v>-120</v>
      </c>
      <c r="Y37">
        <v>-1.5</v>
      </c>
      <c r="Z37">
        <v>4.8099999999999996</v>
      </c>
      <c r="AA37">
        <v>0</v>
      </c>
      <c r="AB37">
        <v>0.38</v>
      </c>
      <c r="AC37">
        <v>-43</v>
      </c>
    </row>
    <row r="38" spans="7:29">
      <c r="G38" t="s">
        <v>80</v>
      </c>
      <c r="H38" s="73">
        <v>77.92</v>
      </c>
      <c r="I38" s="46">
        <v>0</v>
      </c>
      <c r="J38" s="46">
        <v>0</v>
      </c>
      <c r="K38" s="46">
        <v>0</v>
      </c>
      <c r="L38" s="46">
        <v>3.85</v>
      </c>
      <c r="M38" s="74">
        <v>0.48</v>
      </c>
      <c r="N38" s="73">
        <v>0</v>
      </c>
      <c r="O38" s="46">
        <v>-99</v>
      </c>
      <c r="P38" s="46">
        <v>-34</v>
      </c>
      <c r="Q38" s="46">
        <v>0</v>
      </c>
      <c r="R38" s="46">
        <v>0</v>
      </c>
      <c r="S38" s="74">
        <v>0</v>
      </c>
      <c r="U38" s="73">
        <v>82.25</v>
      </c>
      <c r="V38" s="74">
        <v>-134.5</v>
      </c>
      <c r="W38">
        <v>77.92</v>
      </c>
      <c r="X38">
        <v>-99</v>
      </c>
      <c r="Y38">
        <v>-1.5</v>
      </c>
      <c r="Z38">
        <v>3.85</v>
      </c>
      <c r="AA38">
        <v>0</v>
      </c>
      <c r="AB38">
        <v>0.48</v>
      </c>
      <c r="AC38">
        <v>-34</v>
      </c>
    </row>
    <row r="39" spans="7:29">
      <c r="G39" t="s">
        <v>81</v>
      </c>
      <c r="H39" s="73">
        <v>87.54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-67</v>
      </c>
      <c r="P39" s="46">
        <v>-18</v>
      </c>
      <c r="Q39" s="46">
        <v>0</v>
      </c>
      <c r="R39" s="46">
        <v>0</v>
      </c>
      <c r="S39" s="74">
        <v>0</v>
      </c>
      <c r="U39" s="73">
        <v>87.54</v>
      </c>
      <c r="V39" s="74">
        <v>-86.5</v>
      </c>
      <c r="W39">
        <v>87.54</v>
      </c>
      <c r="X39">
        <v>-67</v>
      </c>
      <c r="Y39">
        <v>-1.5</v>
      </c>
      <c r="Z39">
        <v>0</v>
      </c>
      <c r="AA39">
        <v>0</v>
      </c>
      <c r="AB39">
        <v>0</v>
      </c>
      <c r="AC39">
        <v>-18</v>
      </c>
    </row>
    <row r="40" spans="7:29">
      <c r="G40" t="s">
        <v>82</v>
      </c>
      <c r="H40" s="73">
        <v>54.83</v>
      </c>
      <c r="I40" s="46">
        <v>0</v>
      </c>
      <c r="J40" s="46">
        <v>0</v>
      </c>
      <c r="K40" s="46">
        <v>0</v>
      </c>
      <c r="L40" s="46">
        <v>0.96</v>
      </c>
      <c r="M40" s="74">
        <v>0.1</v>
      </c>
      <c r="N40" s="73">
        <v>0</v>
      </c>
      <c r="O40" s="46">
        <v>-40</v>
      </c>
      <c r="P40" s="46">
        <v>-39</v>
      </c>
      <c r="Q40" s="46">
        <v>0</v>
      </c>
      <c r="R40" s="46">
        <v>0</v>
      </c>
      <c r="S40" s="74">
        <v>0</v>
      </c>
      <c r="U40" s="73">
        <v>55.89</v>
      </c>
      <c r="V40" s="74">
        <v>-80.5</v>
      </c>
      <c r="W40">
        <v>54.83</v>
      </c>
      <c r="X40">
        <v>-40</v>
      </c>
      <c r="Y40">
        <v>-1.5</v>
      </c>
      <c r="Z40">
        <v>0.96</v>
      </c>
      <c r="AA40">
        <v>0</v>
      </c>
      <c r="AB40">
        <v>0.1</v>
      </c>
      <c r="AC40">
        <v>-39</v>
      </c>
    </row>
    <row r="41" spans="7:29">
      <c r="G41" t="s">
        <v>83</v>
      </c>
      <c r="H41" s="73">
        <v>129.87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-19</v>
      </c>
      <c r="P41" s="46">
        <v>-46</v>
      </c>
      <c r="Q41" s="46">
        <v>0</v>
      </c>
      <c r="R41" s="46">
        <v>0</v>
      </c>
      <c r="S41" s="74">
        <v>0</v>
      </c>
      <c r="U41" s="73">
        <v>129.87</v>
      </c>
      <c r="V41" s="74">
        <v>-65.5</v>
      </c>
      <c r="W41">
        <v>129.87</v>
      </c>
      <c r="X41">
        <v>-19</v>
      </c>
      <c r="Y41">
        <v>-0.5</v>
      </c>
      <c r="Z41">
        <v>0</v>
      </c>
      <c r="AA41">
        <v>0</v>
      </c>
      <c r="AB41">
        <v>0</v>
      </c>
      <c r="AC41">
        <v>-46</v>
      </c>
    </row>
    <row r="42" spans="7:29">
      <c r="G42" t="s">
        <v>84</v>
      </c>
      <c r="H42" s="73">
        <v>139.49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-20</v>
      </c>
      <c r="P42" s="46">
        <v>-70</v>
      </c>
      <c r="Q42" s="46">
        <v>0</v>
      </c>
      <c r="R42" s="46">
        <v>0</v>
      </c>
      <c r="S42" s="74">
        <v>0</v>
      </c>
      <c r="U42" s="73">
        <v>139.49</v>
      </c>
      <c r="V42" s="74">
        <v>-90.5</v>
      </c>
      <c r="W42">
        <v>139.49</v>
      </c>
      <c r="X42">
        <v>-20</v>
      </c>
      <c r="Y42">
        <v>-0.5</v>
      </c>
      <c r="Z42">
        <v>0</v>
      </c>
      <c r="AA42">
        <v>0</v>
      </c>
      <c r="AB42">
        <v>0</v>
      </c>
      <c r="AC42">
        <v>-70</v>
      </c>
    </row>
    <row r="43" spans="7:29">
      <c r="G43" t="s">
        <v>85</v>
      </c>
      <c r="H43" s="73">
        <v>132.75</v>
      </c>
      <c r="I43" s="46">
        <v>0</v>
      </c>
      <c r="J43" s="46">
        <v>0</v>
      </c>
      <c r="K43" s="46">
        <v>0</v>
      </c>
      <c r="L43" s="46">
        <v>13.47</v>
      </c>
      <c r="M43" s="74">
        <v>0</v>
      </c>
      <c r="N43" s="73">
        <v>0</v>
      </c>
      <c r="O43" s="46">
        <v>0</v>
      </c>
      <c r="P43" s="46">
        <v>-38</v>
      </c>
      <c r="Q43" s="46">
        <v>0</v>
      </c>
      <c r="R43" s="46">
        <v>0</v>
      </c>
      <c r="S43" s="74">
        <v>0</v>
      </c>
      <c r="U43" s="73">
        <v>146.22</v>
      </c>
      <c r="V43" s="74">
        <v>-38.5</v>
      </c>
      <c r="W43">
        <v>132.75</v>
      </c>
      <c r="X43">
        <v>0</v>
      </c>
      <c r="Y43">
        <v>-0.5</v>
      </c>
      <c r="Z43">
        <v>13.47</v>
      </c>
      <c r="AA43">
        <v>0</v>
      </c>
      <c r="AB43">
        <v>0</v>
      </c>
      <c r="AC43">
        <v>-38</v>
      </c>
    </row>
    <row r="44" spans="7:29">
      <c r="G44" t="s">
        <v>86</v>
      </c>
      <c r="H44" s="73">
        <v>157.77000000000001</v>
      </c>
      <c r="I44" s="46">
        <v>0</v>
      </c>
      <c r="J44" s="46">
        <v>0</v>
      </c>
      <c r="K44" s="46">
        <v>0</v>
      </c>
      <c r="L44" s="46">
        <v>13.47</v>
      </c>
      <c r="M44" s="74">
        <v>0</v>
      </c>
      <c r="N44" s="73">
        <v>0</v>
      </c>
      <c r="O44" s="46">
        <v>0</v>
      </c>
      <c r="P44" s="46">
        <v>-8</v>
      </c>
      <c r="Q44" s="46">
        <v>0</v>
      </c>
      <c r="R44" s="46">
        <v>0</v>
      </c>
      <c r="S44" s="74">
        <v>0</v>
      </c>
      <c r="U44" s="73">
        <v>171.24</v>
      </c>
      <c r="V44" s="74">
        <v>-8.5</v>
      </c>
      <c r="W44">
        <v>157.77000000000001</v>
      </c>
      <c r="X44">
        <v>0</v>
      </c>
      <c r="Y44">
        <v>-0.5</v>
      </c>
      <c r="Z44">
        <v>13.47</v>
      </c>
      <c r="AA44">
        <v>0</v>
      </c>
      <c r="AB44">
        <v>0</v>
      </c>
      <c r="AC44">
        <v>-8</v>
      </c>
    </row>
    <row r="45" spans="7:29">
      <c r="G45" t="s">
        <v>87</v>
      </c>
      <c r="H45" s="73">
        <v>242.42</v>
      </c>
      <c r="I45" s="46">
        <v>30.78</v>
      </c>
      <c r="J45" s="46">
        <v>4.8099999999999996</v>
      </c>
      <c r="K45" s="46">
        <v>0</v>
      </c>
      <c r="L45" s="46">
        <v>12.51</v>
      </c>
      <c r="M45" s="74">
        <v>0</v>
      </c>
      <c r="N45" s="73">
        <v>0</v>
      </c>
      <c r="O45" s="46">
        <v>0</v>
      </c>
      <c r="P45" s="46">
        <v>0</v>
      </c>
      <c r="Q45" s="46">
        <v>-26</v>
      </c>
      <c r="R45" s="46">
        <v>0</v>
      </c>
      <c r="S45" s="74">
        <v>0</v>
      </c>
      <c r="U45" s="73">
        <v>290.52</v>
      </c>
      <c r="V45" s="74">
        <v>-26.5</v>
      </c>
      <c r="W45">
        <v>242.42</v>
      </c>
      <c r="X45">
        <v>30.78</v>
      </c>
      <c r="Y45">
        <v>-0.5</v>
      </c>
      <c r="Z45">
        <v>12.51</v>
      </c>
      <c r="AA45">
        <v>-26</v>
      </c>
      <c r="AB45">
        <v>0</v>
      </c>
      <c r="AC45">
        <v>4.8099999999999996</v>
      </c>
    </row>
    <row r="46" spans="7:29">
      <c r="G46" t="s">
        <v>88</v>
      </c>
      <c r="H46" s="73">
        <v>243.39</v>
      </c>
      <c r="I46" s="46">
        <v>28.86</v>
      </c>
      <c r="J46" s="46">
        <v>40.4</v>
      </c>
      <c r="K46" s="46">
        <v>0</v>
      </c>
      <c r="L46" s="46">
        <v>11.54</v>
      </c>
      <c r="M46" s="74">
        <v>0</v>
      </c>
      <c r="N46" s="73">
        <v>0</v>
      </c>
      <c r="O46" s="46">
        <v>0</v>
      </c>
      <c r="P46" s="46">
        <v>0</v>
      </c>
      <c r="Q46" s="46">
        <v>-31</v>
      </c>
      <c r="R46" s="46">
        <v>0</v>
      </c>
      <c r="S46" s="74">
        <v>0</v>
      </c>
      <c r="U46" s="73">
        <v>324.19</v>
      </c>
      <c r="V46" s="74">
        <v>-31.5</v>
      </c>
      <c r="W46">
        <v>243.39</v>
      </c>
      <c r="X46">
        <v>28.86</v>
      </c>
      <c r="Y46">
        <v>-0.5</v>
      </c>
      <c r="Z46">
        <v>11.54</v>
      </c>
      <c r="AA46">
        <v>-31</v>
      </c>
      <c r="AB46">
        <v>0</v>
      </c>
      <c r="AC46">
        <v>40.4</v>
      </c>
    </row>
    <row r="47" spans="7:29">
      <c r="G47" t="s">
        <v>89</v>
      </c>
      <c r="H47" s="73">
        <v>334.78</v>
      </c>
      <c r="I47" s="46">
        <v>38.479999999999997</v>
      </c>
      <c r="J47" s="46">
        <v>105.82</v>
      </c>
      <c r="K47" s="46">
        <v>0</v>
      </c>
      <c r="L47" s="46">
        <v>10.58</v>
      </c>
      <c r="M47" s="74">
        <v>0</v>
      </c>
      <c r="N47" s="73">
        <v>0</v>
      </c>
      <c r="O47" s="46">
        <v>0</v>
      </c>
      <c r="P47" s="46">
        <v>0</v>
      </c>
      <c r="Q47" s="46">
        <v>-35</v>
      </c>
      <c r="R47" s="46">
        <v>0</v>
      </c>
      <c r="S47" s="74">
        <v>0</v>
      </c>
      <c r="U47" s="73">
        <v>489.66</v>
      </c>
      <c r="V47" s="74">
        <v>-36.5</v>
      </c>
      <c r="W47">
        <v>334.78</v>
      </c>
      <c r="X47">
        <v>38.479999999999997</v>
      </c>
      <c r="Y47">
        <v>-1.5</v>
      </c>
      <c r="Z47">
        <v>10.58</v>
      </c>
      <c r="AA47">
        <v>-35</v>
      </c>
      <c r="AB47">
        <v>0</v>
      </c>
      <c r="AC47">
        <v>105.82</v>
      </c>
    </row>
    <row r="48" spans="7:29">
      <c r="G48" t="s">
        <v>90</v>
      </c>
      <c r="H48" s="73">
        <v>341.51</v>
      </c>
      <c r="I48" s="46">
        <v>28.86</v>
      </c>
      <c r="J48" s="46">
        <v>110.63</v>
      </c>
      <c r="K48" s="46">
        <v>0</v>
      </c>
      <c r="L48" s="46">
        <v>10.58</v>
      </c>
      <c r="M48" s="74">
        <v>0</v>
      </c>
      <c r="N48" s="73">
        <v>0</v>
      </c>
      <c r="O48" s="46">
        <v>0</v>
      </c>
      <c r="P48" s="46">
        <v>0</v>
      </c>
      <c r="Q48" s="46">
        <v>-35</v>
      </c>
      <c r="R48" s="46">
        <v>0</v>
      </c>
      <c r="S48" s="74">
        <v>0</v>
      </c>
      <c r="U48" s="73">
        <v>491.58</v>
      </c>
      <c r="V48" s="74">
        <v>-36.5</v>
      </c>
      <c r="W48">
        <v>341.51</v>
      </c>
      <c r="X48">
        <v>28.86</v>
      </c>
      <c r="Y48">
        <v>-1.5</v>
      </c>
      <c r="Z48">
        <v>10.58</v>
      </c>
      <c r="AA48">
        <v>-35</v>
      </c>
      <c r="AB48">
        <v>0</v>
      </c>
      <c r="AC48">
        <v>110.63</v>
      </c>
    </row>
    <row r="49" spans="7:29">
      <c r="G49" t="s">
        <v>91</v>
      </c>
      <c r="H49" s="73">
        <v>300.14999999999998</v>
      </c>
      <c r="I49" s="46">
        <v>43.29</v>
      </c>
      <c r="J49" s="46">
        <v>48.1</v>
      </c>
      <c r="K49" s="46">
        <v>0</v>
      </c>
      <c r="L49" s="46">
        <v>11.54</v>
      </c>
      <c r="M49" s="74">
        <v>0</v>
      </c>
      <c r="N49" s="73">
        <v>0</v>
      </c>
      <c r="O49" s="46">
        <v>0</v>
      </c>
      <c r="P49" s="46">
        <v>0</v>
      </c>
      <c r="Q49" s="46">
        <v>-10</v>
      </c>
      <c r="R49" s="46">
        <v>0</v>
      </c>
      <c r="S49" s="74">
        <v>0</v>
      </c>
      <c r="U49" s="73">
        <v>403.08</v>
      </c>
      <c r="V49" s="74">
        <v>-11.5</v>
      </c>
      <c r="W49">
        <v>300.14999999999998</v>
      </c>
      <c r="X49">
        <v>43.29</v>
      </c>
      <c r="Y49">
        <v>-1.5</v>
      </c>
      <c r="Z49">
        <v>11.54</v>
      </c>
      <c r="AA49">
        <v>-10</v>
      </c>
      <c r="AB49">
        <v>0</v>
      </c>
      <c r="AC49">
        <v>48.1</v>
      </c>
    </row>
    <row r="50" spans="7:29">
      <c r="G50" t="s">
        <v>92</v>
      </c>
      <c r="H50" s="73">
        <v>314.58</v>
      </c>
      <c r="I50" s="46">
        <v>24.05</v>
      </c>
      <c r="J50" s="46">
        <v>43.29</v>
      </c>
      <c r="K50" s="46">
        <v>0</v>
      </c>
      <c r="L50" s="46">
        <v>10.58</v>
      </c>
      <c r="M50" s="74">
        <v>0</v>
      </c>
      <c r="N50" s="73">
        <v>0</v>
      </c>
      <c r="O50" s="46">
        <v>0</v>
      </c>
      <c r="P50" s="46">
        <v>0</v>
      </c>
      <c r="Q50" s="46">
        <v>-10</v>
      </c>
      <c r="R50" s="46">
        <v>0</v>
      </c>
      <c r="S50" s="74">
        <v>0</v>
      </c>
      <c r="U50" s="73">
        <v>392.5</v>
      </c>
      <c r="V50" s="74">
        <v>-11.5</v>
      </c>
      <c r="W50">
        <v>314.58</v>
      </c>
      <c r="X50">
        <v>24.05</v>
      </c>
      <c r="Y50">
        <v>-1.5</v>
      </c>
      <c r="Z50">
        <v>10.58</v>
      </c>
      <c r="AA50">
        <v>-10</v>
      </c>
      <c r="AB50">
        <v>0</v>
      </c>
      <c r="AC50">
        <v>43.29</v>
      </c>
    </row>
    <row r="51" spans="7:29">
      <c r="G51" t="s">
        <v>93</v>
      </c>
      <c r="H51" s="73">
        <v>342.47</v>
      </c>
      <c r="I51" s="46">
        <v>62.53</v>
      </c>
      <c r="J51" s="46">
        <v>62.53</v>
      </c>
      <c r="K51" s="46">
        <v>0</v>
      </c>
      <c r="L51" s="46">
        <v>9.6199999999999992</v>
      </c>
      <c r="M51" s="74">
        <v>0</v>
      </c>
      <c r="N51" s="73">
        <v>0</v>
      </c>
      <c r="O51" s="46">
        <v>0</v>
      </c>
      <c r="P51" s="46">
        <v>0</v>
      </c>
      <c r="Q51" s="46">
        <v>-10</v>
      </c>
      <c r="R51" s="46">
        <v>0</v>
      </c>
      <c r="S51" s="74">
        <v>0</v>
      </c>
      <c r="U51" s="73">
        <v>477.15</v>
      </c>
      <c r="V51" s="74">
        <v>-11.5</v>
      </c>
      <c r="W51">
        <v>342.47</v>
      </c>
      <c r="X51">
        <v>62.53</v>
      </c>
      <c r="Y51">
        <v>-1.5</v>
      </c>
      <c r="Z51">
        <v>9.6199999999999992</v>
      </c>
      <c r="AA51">
        <v>-10</v>
      </c>
      <c r="AB51">
        <v>0</v>
      </c>
      <c r="AC51">
        <v>62.53</v>
      </c>
    </row>
    <row r="52" spans="7:29">
      <c r="G52" t="s">
        <v>94</v>
      </c>
      <c r="H52" s="73">
        <v>337.66</v>
      </c>
      <c r="I52" s="46">
        <v>52.91</v>
      </c>
      <c r="J52" s="46">
        <v>67.34</v>
      </c>
      <c r="K52" s="46">
        <v>0</v>
      </c>
      <c r="L52" s="46">
        <v>9.6199999999999992</v>
      </c>
      <c r="M52" s="74">
        <v>0</v>
      </c>
      <c r="N52" s="73">
        <v>0</v>
      </c>
      <c r="O52" s="46">
        <v>0</v>
      </c>
      <c r="P52" s="46">
        <v>0</v>
      </c>
      <c r="Q52" s="46">
        <v>-10</v>
      </c>
      <c r="R52" s="46">
        <v>0</v>
      </c>
      <c r="S52" s="74">
        <v>0</v>
      </c>
      <c r="U52" s="73">
        <v>467.53</v>
      </c>
      <c r="V52" s="74">
        <v>-11.5</v>
      </c>
      <c r="W52">
        <v>337.66</v>
      </c>
      <c r="X52">
        <v>52.91</v>
      </c>
      <c r="Y52">
        <v>-1.5</v>
      </c>
      <c r="Z52">
        <v>9.6199999999999992</v>
      </c>
      <c r="AA52">
        <v>-10</v>
      </c>
      <c r="AB52">
        <v>0</v>
      </c>
      <c r="AC52">
        <v>67.34</v>
      </c>
    </row>
    <row r="53" spans="7:29">
      <c r="G53" t="s">
        <v>95</v>
      </c>
      <c r="H53" s="73">
        <v>278.02</v>
      </c>
      <c r="I53" s="46">
        <v>24.05</v>
      </c>
      <c r="J53" s="46">
        <v>48.1</v>
      </c>
      <c r="K53" s="46">
        <v>0</v>
      </c>
      <c r="L53" s="46">
        <v>9.6199999999999992</v>
      </c>
      <c r="M53" s="74">
        <v>0</v>
      </c>
      <c r="N53" s="73">
        <v>0</v>
      </c>
      <c r="O53" s="46">
        <v>0</v>
      </c>
      <c r="P53" s="46">
        <v>0</v>
      </c>
      <c r="Q53" s="46">
        <v>-10</v>
      </c>
      <c r="R53" s="46">
        <v>0</v>
      </c>
      <c r="S53" s="74">
        <v>0</v>
      </c>
      <c r="U53" s="73">
        <v>359.79</v>
      </c>
      <c r="V53" s="74">
        <v>-11.5</v>
      </c>
      <c r="W53">
        <v>278.02</v>
      </c>
      <c r="X53">
        <v>24.05</v>
      </c>
      <c r="Y53">
        <v>-1.5</v>
      </c>
      <c r="Z53">
        <v>9.6199999999999992</v>
      </c>
      <c r="AA53">
        <v>-10</v>
      </c>
      <c r="AB53">
        <v>0</v>
      </c>
      <c r="AC53">
        <v>48.1</v>
      </c>
    </row>
    <row r="54" spans="7:29">
      <c r="G54" t="s">
        <v>96</v>
      </c>
      <c r="H54" s="73">
        <v>276.08999999999997</v>
      </c>
      <c r="I54" s="46">
        <v>0</v>
      </c>
      <c r="J54" s="46">
        <v>33.67</v>
      </c>
      <c r="K54" s="46">
        <v>0</v>
      </c>
      <c r="L54" s="46">
        <v>8.66</v>
      </c>
      <c r="M54" s="74">
        <v>0</v>
      </c>
      <c r="N54" s="73">
        <v>0</v>
      </c>
      <c r="O54" s="46">
        <v>0</v>
      </c>
      <c r="P54" s="46">
        <v>0</v>
      </c>
      <c r="Q54" s="46">
        <v>-10</v>
      </c>
      <c r="R54" s="46">
        <v>0</v>
      </c>
      <c r="S54" s="74">
        <v>0</v>
      </c>
      <c r="U54" s="73">
        <v>318.42</v>
      </c>
      <c r="V54" s="74">
        <v>-11.5</v>
      </c>
      <c r="W54">
        <v>276.08999999999997</v>
      </c>
      <c r="X54">
        <v>0</v>
      </c>
      <c r="Y54">
        <v>-1.5</v>
      </c>
      <c r="Z54">
        <v>8.66</v>
      </c>
      <c r="AA54">
        <v>-10</v>
      </c>
      <c r="AB54">
        <v>0</v>
      </c>
      <c r="AC54">
        <v>33.67</v>
      </c>
    </row>
    <row r="55" spans="7:29">
      <c r="G55" t="s">
        <v>97</v>
      </c>
      <c r="H55" s="73">
        <v>245.31</v>
      </c>
      <c r="I55" s="46">
        <v>0</v>
      </c>
      <c r="J55" s="46">
        <v>0</v>
      </c>
      <c r="K55" s="46">
        <v>0</v>
      </c>
      <c r="L55" s="46">
        <v>8.4700000000000006</v>
      </c>
      <c r="M55" s="74">
        <v>0</v>
      </c>
      <c r="N55" s="73">
        <v>0</v>
      </c>
      <c r="O55" s="46">
        <v>0</v>
      </c>
      <c r="P55" s="46">
        <v>-40</v>
      </c>
      <c r="Q55" s="46">
        <v>-30</v>
      </c>
      <c r="R55" s="46">
        <v>0</v>
      </c>
      <c r="S55" s="74">
        <v>0</v>
      </c>
      <c r="U55" s="73">
        <v>253.78</v>
      </c>
      <c r="V55" s="74">
        <v>-71.5</v>
      </c>
      <c r="W55">
        <v>245.31</v>
      </c>
      <c r="X55">
        <v>0</v>
      </c>
      <c r="Y55">
        <v>-1.5</v>
      </c>
      <c r="Z55">
        <v>8.4700000000000006</v>
      </c>
      <c r="AA55">
        <v>-30</v>
      </c>
      <c r="AB55">
        <v>0</v>
      </c>
      <c r="AC55">
        <v>-40</v>
      </c>
    </row>
    <row r="56" spans="7:29">
      <c r="G56" t="s">
        <v>98</v>
      </c>
      <c r="H56" s="73">
        <v>244.34</v>
      </c>
      <c r="I56" s="46">
        <v>0</v>
      </c>
      <c r="J56" s="46">
        <v>0</v>
      </c>
      <c r="K56" s="46">
        <v>0</v>
      </c>
      <c r="L56" s="46">
        <v>7.7</v>
      </c>
      <c r="M56" s="74">
        <v>0</v>
      </c>
      <c r="N56" s="73">
        <v>0</v>
      </c>
      <c r="O56" s="46">
        <v>0</v>
      </c>
      <c r="P56" s="46">
        <v>-15</v>
      </c>
      <c r="Q56" s="46">
        <v>-30</v>
      </c>
      <c r="R56" s="46">
        <v>0</v>
      </c>
      <c r="S56" s="74">
        <v>0</v>
      </c>
      <c r="U56" s="73">
        <v>252.04</v>
      </c>
      <c r="V56" s="74">
        <v>-46.5</v>
      </c>
      <c r="W56">
        <v>244.34</v>
      </c>
      <c r="X56">
        <v>0</v>
      </c>
      <c r="Y56">
        <v>-1.5</v>
      </c>
      <c r="Z56">
        <v>7.7</v>
      </c>
      <c r="AA56">
        <v>-30</v>
      </c>
      <c r="AB56">
        <v>0</v>
      </c>
      <c r="AC56">
        <v>-15</v>
      </c>
    </row>
    <row r="57" spans="7:29">
      <c r="G57" t="s">
        <v>99</v>
      </c>
      <c r="H57" s="73">
        <v>151.04</v>
      </c>
      <c r="I57" s="46">
        <v>0</v>
      </c>
      <c r="J57" s="46">
        <v>19.239999999999998</v>
      </c>
      <c r="K57" s="46">
        <v>0</v>
      </c>
      <c r="L57" s="46">
        <v>6.73</v>
      </c>
      <c r="M57" s="74">
        <v>0</v>
      </c>
      <c r="N57" s="73">
        <v>0</v>
      </c>
      <c r="O57" s="46">
        <v>0</v>
      </c>
      <c r="P57" s="46">
        <v>0</v>
      </c>
      <c r="Q57" s="46">
        <v>-35</v>
      </c>
      <c r="R57" s="46">
        <v>0</v>
      </c>
      <c r="S57" s="74">
        <v>0</v>
      </c>
      <c r="U57" s="73">
        <v>177.01</v>
      </c>
      <c r="V57" s="74">
        <v>-36.5</v>
      </c>
      <c r="W57">
        <v>151.04</v>
      </c>
      <c r="X57">
        <v>0</v>
      </c>
      <c r="Y57">
        <v>-1.5</v>
      </c>
      <c r="Z57">
        <v>6.73</v>
      </c>
      <c r="AA57">
        <v>-35</v>
      </c>
      <c r="AB57">
        <v>0</v>
      </c>
      <c r="AC57">
        <v>19.239999999999998</v>
      </c>
    </row>
    <row r="58" spans="7:29">
      <c r="G58" t="s">
        <v>100</v>
      </c>
      <c r="H58" s="73">
        <v>93.32</v>
      </c>
      <c r="I58" s="46">
        <v>0</v>
      </c>
      <c r="J58" s="46">
        <v>28.86</v>
      </c>
      <c r="K58" s="46">
        <v>0</v>
      </c>
      <c r="L58" s="46">
        <v>6.73</v>
      </c>
      <c r="M58" s="74">
        <v>0</v>
      </c>
      <c r="N58" s="73">
        <v>0</v>
      </c>
      <c r="O58" s="46">
        <v>0</v>
      </c>
      <c r="P58" s="46">
        <v>0</v>
      </c>
      <c r="Q58" s="46">
        <v>-35</v>
      </c>
      <c r="R58" s="46">
        <v>0</v>
      </c>
      <c r="S58" s="74">
        <v>0</v>
      </c>
      <c r="U58" s="73">
        <v>128.91</v>
      </c>
      <c r="V58" s="74">
        <v>-36.5</v>
      </c>
      <c r="W58">
        <v>93.32</v>
      </c>
      <c r="X58">
        <v>0</v>
      </c>
      <c r="Y58">
        <v>-1.5</v>
      </c>
      <c r="Z58">
        <v>6.73</v>
      </c>
      <c r="AA58">
        <v>-35</v>
      </c>
      <c r="AB58">
        <v>0</v>
      </c>
      <c r="AC58">
        <v>28.86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5.77</v>
      </c>
      <c r="M59" s="74">
        <v>0</v>
      </c>
      <c r="N59" s="73">
        <v>0</v>
      </c>
      <c r="O59" s="46">
        <v>0</v>
      </c>
      <c r="P59" s="46">
        <v>-10</v>
      </c>
      <c r="Q59" s="46">
        <v>-35</v>
      </c>
      <c r="R59" s="46">
        <v>0</v>
      </c>
      <c r="S59" s="74">
        <v>0</v>
      </c>
      <c r="U59" s="73">
        <v>5.77</v>
      </c>
      <c r="V59" s="74">
        <v>-46.5</v>
      </c>
      <c r="W59">
        <v>0</v>
      </c>
      <c r="X59">
        <v>0</v>
      </c>
      <c r="Y59">
        <v>-1.5</v>
      </c>
      <c r="Z59">
        <v>5.77</v>
      </c>
      <c r="AA59">
        <v>-35</v>
      </c>
      <c r="AB59">
        <v>0</v>
      </c>
      <c r="AC59">
        <v>-10</v>
      </c>
    </row>
    <row r="60" spans="7:29">
      <c r="G60" t="s">
        <v>102</v>
      </c>
      <c r="H60" s="73">
        <v>0</v>
      </c>
      <c r="I60" s="46">
        <v>0</v>
      </c>
      <c r="J60" s="46">
        <v>43.29</v>
      </c>
      <c r="K60" s="46">
        <v>0</v>
      </c>
      <c r="L60" s="46">
        <v>5.77</v>
      </c>
      <c r="M60" s="74">
        <v>0</v>
      </c>
      <c r="N60" s="73">
        <v>-18</v>
      </c>
      <c r="O60" s="46">
        <v>0</v>
      </c>
      <c r="P60" s="46">
        <v>0</v>
      </c>
      <c r="Q60" s="46">
        <v>-35</v>
      </c>
      <c r="R60" s="46">
        <v>0</v>
      </c>
      <c r="S60" s="74">
        <v>0</v>
      </c>
      <c r="U60" s="73">
        <v>49.06</v>
      </c>
      <c r="V60" s="74">
        <v>-54.5</v>
      </c>
      <c r="W60">
        <v>-18</v>
      </c>
      <c r="X60">
        <v>0</v>
      </c>
      <c r="Y60">
        <v>-1.5</v>
      </c>
      <c r="Z60">
        <v>5.77</v>
      </c>
      <c r="AA60">
        <v>-35</v>
      </c>
      <c r="AB60">
        <v>0</v>
      </c>
      <c r="AC60">
        <v>43.29</v>
      </c>
    </row>
    <row r="61" spans="7:29">
      <c r="G61" t="s">
        <v>103</v>
      </c>
      <c r="H61" s="73">
        <v>0</v>
      </c>
      <c r="I61" s="46">
        <v>0</v>
      </c>
      <c r="J61" s="46">
        <v>43.29</v>
      </c>
      <c r="K61" s="46">
        <v>0</v>
      </c>
      <c r="L61" s="46">
        <v>4.5199999999999996</v>
      </c>
      <c r="M61" s="74">
        <v>0</v>
      </c>
      <c r="N61" s="73">
        <v>-82</v>
      </c>
      <c r="O61" s="46">
        <v>-52</v>
      </c>
      <c r="P61" s="46">
        <v>0</v>
      </c>
      <c r="Q61" s="46">
        <v>-35</v>
      </c>
      <c r="R61" s="46">
        <v>0</v>
      </c>
      <c r="S61" s="74">
        <v>0</v>
      </c>
      <c r="U61" s="73">
        <v>47.81</v>
      </c>
      <c r="V61" s="74">
        <v>-170.5</v>
      </c>
      <c r="W61">
        <v>-82</v>
      </c>
      <c r="X61">
        <v>-52</v>
      </c>
      <c r="Y61">
        <v>-1.5</v>
      </c>
      <c r="Z61">
        <v>4.5199999999999996</v>
      </c>
      <c r="AA61">
        <v>-35</v>
      </c>
      <c r="AB61">
        <v>0</v>
      </c>
      <c r="AC61">
        <v>43.29</v>
      </c>
    </row>
    <row r="62" spans="7:29">
      <c r="G62" t="s">
        <v>104</v>
      </c>
      <c r="H62" s="73">
        <v>0</v>
      </c>
      <c r="I62" s="46">
        <v>0</v>
      </c>
      <c r="J62" s="46">
        <v>33.67</v>
      </c>
      <c r="K62" s="46">
        <v>0</v>
      </c>
      <c r="L62" s="46">
        <v>3.85</v>
      </c>
      <c r="M62" s="74">
        <v>0</v>
      </c>
      <c r="N62" s="73">
        <v>-82</v>
      </c>
      <c r="O62" s="46">
        <v>-48</v>
      </c>
      <c r="P62" s="46">
        <v>0</v>
      </c>
      <c r="Q62" s="46">
        <v>-35</v>
      </c>
      <c r="R62" s="46">
        <v>0</v>
      </c>
      <c r="S62" s="74">
        <v>0</v>
      </c>
      <c r="U62" s="73">
        <v>37.520000000000003</v>
      </c>
      <c r="V62" s="74">
        <v>-166.5</v>
      </c>
      <c r="W62">
        <v>-82</v>
      </c>
      <c r="X62">
        <v>-48</v>
      </c>
      <c r="Y62">
        <v>-1.5</v>
      </c>
      <c r="Z62">
        <v>3.85</v>
      </c>
      <c r="AA62">
        <v>-35</v>
      </c>
      <c r="AB62">
        <v>0</v>
      </c>
      <c r="AC62">
        <v>33.67</v>
      </c>
    </row>
    <row r="63" spans="7:29">
      <c r="G63" t="s">
        <v>105</v>
      </c>
      <c r="H63" s="73">
        <v>51.95</v>
      </c>
      <c r="I63" s="46">
        <v>0</v>
      </c>
      <c r="J63" s="46">
        <v>28.86</v>
      </c>
      <c r="K63" s="46">
        <v>0</v>
      </c>
      <c r="L63" s="46">
        <v>4.5199999999999996</v>
      </c>
      <c r="M63" s="74">
        <v>0</v>
      </c>
      <c r="N63" s="73">
        <v>0</v>
      </c>
      <c r="O63" s="46">
        <v>-40</v>
      </c>
      <c r="P63" s="46">
        <v>0</v>
      </c>
      <c r="Q63" s="46">
        <v>-35</v>
      </c>
      <c r="R63" s="46">
        <v>0</v>
      </c>
      <c r="S63" s="74">
        <v>0</v>
      </c>
      <c r="U63" s="73">
        <v>85.33</v>
      </c>
      <c r="V63" s="74">
        <v>-76.5</v>
      </c>
      <c r="W63">
        <v>51.95</v>
      </c>
      <c r="X63">
        <v>-40</v>
      </c>
      <c r="Y63">
        <v>-1.5</v>
      </c>
      <c r="Z63">
        <v>4.5199999999999996</v>
      </c>
      <c r="AA63">
        <v>-35</v>
      </c>
      <c r="AB63">
        <v>0</v>
      </c>
      <c r="AC63">
        <v>28.86</v>
      </c>
    </row>
    <row r="64" spans="7:29">
      <c r="G64" t="s">
        <v>106</v>
      </c>
      <c r="H64" s="73">
        <v>72.150000000000006</v>
      </c>
      <c r="I64" s="46">
        <v>0</v>
      </c>
      <c r="J64" s="46">
        <v>24.05</v>
      </c>
      <c r="K64" s="46">
        <v>0</v>
      </c>
      <c r="L64" s="46">
        <v>4.8099999999999996</v>
      </c>
      <c r="M64" s="74">
        <v>0</v>
      </c>
      <c r="N64" s="73">
        <v>0</v>
      </c>
      <c r="O64" s="46">
        <v>-35</v>
      </c>
      <c r="P64" s="46">
        <v>0</v>
      </c>
      <c r="Q64" s="46">
        <v>-35</v>
      </c>
      <c r="R64" s="46">
        <v>0</v>
      </c>
      <c r="S64" s="74">
        <v>0</v>
      </c>
      <c r="U64" s="73">
        <v>101.01</v>
      </c>
      <c r="V64" s="74">
        <v>-71.5</v>
      </c>
      <c r="W64">
        <v>72.150000000000006</v>
      </c>
      <c r="X64">
        <v>-35</v>
      </c>
      <c r="Y64">
        <v>-1.5</v>
      </c>
      <c r="Z64">
        <v>4.8099999999999996</v>
      </c>
      <c r="AA64">
        <v>-35</v>
      </c>
      <c r="AB64">
        <v>0</v>
      </c>
      <c r="AC64">
        <v>24.05</v>
      </c>
    </row>
    <row r="65" spans="7:29">
      <c r="G65" t="s">
        <v>107</v>
      </c>
      <c r="H65" s="73">
        <v>53.87</v>
      </c>
      <c r="I65" s="46">
        <v>0</v>
      </c>
      <c r="J65" s="46">
        <v>28.86</v>
      </c>
      <c r="K65" s="46">
        <v>0</v>
      </c>
      <c r="L65" s="46">
        <v>3.56</v>
      </c>
      <c r="M65" s="74">
        <v>0</v>
      </c>
      <c r="N65" s="73">
        <v>0</v>
      </c>
      <c r="O65" s="46">
        <v>0</v>
      </c>
      <c r="P65" s="46">
        <v>0</v>
      </c>
      <c r="Q65" s="46">
        <v>-35</v>
      </c>
      <c r="R65" s="46">
        <v>0</v>
      </c>
      <c r="S65" s="74">
        <v>0</v>
      </c>
      <c r="U65" s="73">
        <v>86.29</v>
      </c>
      <c r="V65" s="74">
        <v>-36.5</v>
      </c>
      <c r="W65">
        <v>53.87</v>
      </c>
      <c r="X65">
        <v>0</v>
      </c>
      <c r="Y65">
        <v>-1.5</v>
      </c>
      <c r="Z65">
        <v>3.56</v>
      </c>
      <c r="AA65">
        <v>-35</v>
      </c>
      <c r="AB65">
        <v>0</v>
      </c>
      <c r="AC65">
        <v>28.86</v>
      </c>
    </row>
    <row r="66" spans="7:29">
      <c r="G66" t="s">
        <v>108</v>
      </c>
      <c r="H66" s="73">
        <v>50.03</v>
      </c>
      <c r="I66" s="46">
        <v>0</v>
      </c>
      <c r="J66" s="46">
        <v>21.16</v>
      </c>
      <c r="K66" s="46">
        <v>0</v>
      </c>
      <c r="L66" s="46">
        <v>4.2300000000000004</v>
      </c>
      <c r="M66" s="74">
        <v>0</v>
      </c>
      <c r="N66" s="73">
        <v>0</v>
      </c>
      <c r="O66" s="46">
        <v>0</v>
      </c>
      <c r="P66" s="46">
        <v>0</v>
      </c>
      <c r="Q66" s="46">
        <v>-35</v>
      </c>
      <c r="R66" s="46">
        <v>0</v>
      </c>
      <c r="S66" s="74">
        <v>0</v>
      </c>
      <c r="U66" s="73">
        <v>75.42</v>
      </c>
      <c r="V66" s="74">
        <v>-36.5</v>
      </c>
      <c r="W66">
        <v>50.03</v>
      </c>
      <c r="X66">
        <v>0</v>
      </c>
      <c r="Y66">
        <v>-1.5</v>
      </c>
      <c r="Z66">
        <v>4.2300000000000004</v>
      </c>
      <c r="AA66">
        <v>-35</v>
      </c>
      <c r="AB66">
        <v>0</v>
      </c>
      <c r="AC66">
        <v>21.16</v>
      </c>
    </row>
    <row r="67" spans="7:29">
      <c r="G67" t="s">
        <v>109</v>
      </c>
      <c r="H67" s="73">
        <v>61.57</v>
      </c>
      <c r="I67" s="46">
        <v>0</v>
      </c>
      <c r="J67" s="46">
        <v>19.239999999999998</v>
      </c>
      <c r="K67" s="46">
        <v>0</v>
      </c>
      <c r="L67" s="46">
        <v>5.48</v>
      </c>
      <c r="M67" s="74">
        <v>0</v>
      </c>
      <c r="N67" s="73">
        <v>0</v>
      </c>
      <c r="O67" s="46">
        <v>0</v>
      </c>
      <c r="P67" s="46">
        <v>0</v>
      </c>
      <c r="Q67" s="46">
        <v>-35</v>
      </c>
      <c r="R67" s="46">
        <v>0</v>
      </c>
      <c r="S67" s="74">
        <v>0</v>
      </c>
      <c r="U67" s="73">
        <v>86.29</v>
      </c>
      <c r="V67" s="74">
        <v>-36.5</v>
      </c>
      <c r="W67">
        <v>61.57</v>
      </c>
      <c r="X67">
        <v>0</v>
      </c>
      <c r="Y67">
        <v>-1.5</v>
      </c>
      <c r="Z67">
        <v>5.48</v>
      </c>
      <c r="AA67">
        <v>-35</v>
      </c>
      <c r="AB67">
        <v>0</v>
      </c>
      <c r="AC67">
        <v>19.239999999999998</v>
      </c>
    </row>
    <row r="68" spans="7:29">
      <c r="G68" t="s">
        <v>110</v>
      </c>
      <c r="H68" s="73">
        <v>44.25</v>
      </c>
      <c r="I68" s="46">
        <v>0</v>
      </c>
      <c r="J68" s="46">
        <v>24.05</v>
      </c>
      <c r="K68" s="46">
        <v>0</v>
      </c>
      <c r="L68" s="46">
        <v>6.64</v>
      </c>
      <c r="M68" s="74">
        <v>0</v>
      </c>
      <c r="N68" s="73">
        <v>0</v>
      </c>
      <c r="O68" s="46">
        <v>0</v>
      </c>
      <c r="P68" s="46">
        <v>0</v>
      </c>
      <c r="Q68" s="46">
        <v>-25</v>
      </c>
      <c r="R68" s="46">
        <v>0</v>
      </c>
      <c r="S68" s="74">
        <v>0</v>
      </c>
      <c r="U68" s="73">
        <v>74.94</v>
      </c>
      <c r="V68" s="74">
        <v>-26.5</v>
      </c>
      <c r="W68">
        <v>44.25</v>
      </c>
      <c r="X68">
        <v>0</v>
      </c>
      <c r="Y68">
        <v>-1.5</v>
      </c>
      <c r="Z68">
        <v>6.64</v>
      </c>
      <c r="AA68">
        <v>-25</v>
      </c>
      <c r="AB68">
        <v>0</v>
      </c>
      <c r="AC68">
        <v>24.05</v>
      </c>
    </row>
    <row r="69" spans="7:29">
      <c r="G69" t="s">
        <v>111</v>
      </c>
      <c r="H69" s="73">
        <v>56.75</v>
      </c>
      <c r="I69" s="46">
        <v>0</v>
      </c>
      <c r="J69" s="46">
        <v>0</v>
      </c>
      <c r="K69" s="46">
        <v>0</v>
      </c>
      <c r="L69" s="46">
        <v>7.7</v>
      </c>
      <c r="M69" s="74">
        <v>0</v>
      </c>
      <c r="N69" s="73">
        <v>0</v>
      </c>
      <c r="O69" s="46">
        <v>0</v>
      </c>
      <c r="P69" s="46">
        <v>-15</v>
      </c>
      <c r="Q69" s="46">
        <v>-20</v>
      </c>
      <c r="R69" s="46">
        <v>0</v>
      </c>
      <c r="S69" s="74">
        <v>0</v>
      </c>
      <c r="U69" s="73">
        <v>64.45</v>
      </c>
      <c r="V69" s="74">
        <v>-36.5</v>
      </c>
      <c r="W69">
        <v>56.75</v>
      </c>
      <c r="X69">
        <v>0</v>
      </c>
      <c r="Y69">
        <v>-1.5</v>
      </c>
      <c r="Z69">
        <v>7.7</v>
      </c>
      <c r="AA69">
        <v>-20</v>
      </c>
      <c r="AB69">
        <v>0</v>
      </c>
      <c r="AC69">
        <v>-15</v>
      </c>
    </row>
    <row r="70" spans="7:29">
      <c r="G70" t="s">
        <v>112</v>
      </c>
      <c r="H70" s="73">
        <v>50.02</v>
      </c>
      <c r="I70" s="46">
        <v>0</v>
      </c>
      <c r="J70" s="46">
        <v>0</v>
      </c>
      <c r="K70" s="46">
        <v>0</v>
      </c>
      <c r="L70" s="46">
        <v>8.9499999999999993</v>
      </c>
      <c r="M70" s="74">
        <v>0</v>
      </c>
      <c r="N70" s="73">
        <v>0</v>
      </c>
      <c r="O70" s="46">
        <v>0</v>
      </c>
      <c r="P70" s="46">
        <v>-25</v>
      </c>
      <c r="Q70" s="46">
        <v>-10</v>
      </c>
      <c r="R70" s="46">
        <v>0</v>
      </c>
      <c r="S70" s="74">
        <v>0</v>
      </c>
      <c r="U70" s="73">
        <v>58.97</v>
      </c>
      <c r="V70" s="74">
        <v>-36.5</v>
      </c>
      <c r="W70">
        <v>50.02</v>
      </c>
      <c r="X70">
        <v>0</v>
      </c>
      <c r="Y70">
        <v>-1.5</v>
      </c>
      <c r="Z70">
        <v>8.9499999999999993</v>
      </c>
      <c r="AA70">
        <v>-10</v>
      </c>
      <c r="AB70">
        <v>0</v>
      </c>
      <c r="AC70">
        <v>-25</v>
      </c>
    </row>
    <row r="71" spans="7:29">
      <c r="G71" t="s">
        <v>113</v>
      </c>
      <c r="H71" s="73">
        <v>37.520000000000003</v>
      </c>
      <c r="I71" s="46">
        <v>0</v>
      </c>
      <c r="J71" s="46">
        <v>0</v>
      </c>
      <c r="K71" s="46">
        <v>0</v>
      </c>
      <c r="L71" s="46">
        <v>10.58</v>
      </c>
      <c r="M71" s="74">
        <v>0</v>
      </c>
      <c r="N71" s="73">
        <v>0</v>
      </c>
      <c r="O71" s="46">
        <v>0</v>
      </c>
      <c r="P71" s="46">
        <v>-25</v>
      </c>
      <c r="Q71" s="46">
        <v>0</v>
      </c>
      <c r="R71" s="46">
        <v>0</v>
      </c>
      <c r="S71" s="74">
        <v>0</v>
      </c>
      <c r="U71" s="73">
        <v>48.1</v>
      </c>
      <c r="V71" s="74">
        <v>-26.5</v>
      </c>
      <c r="W71">
        <v>37.520000000000003</v>
      </c>
      <c r="X71">
        <v>0</v>
      </c>
      <c r="Y71">
        <v>-1.5</v>
      </c>
      <c r="Z71">
        <v>10.58</v>
      </c>
      <c r="AA71">
        <v>0</v>
      </c>
      <c r="AB71">
        <v>0</v>
      </c>
      <c r="AC71">
        <v>-25</v>
      </c>
    </row>
    <row r="72" spans="7:29">
      <c r="G72" t="s">
        <v>114</v>
      </c>
      <c r="H72" s="73">
        <v>48.1</v>
      </c>
      <c r="I72" s="46">
        <v>0</v>
      </c>
      <c r="J72" s="46">
        <v>14.43</v>
      </c>
      <c r="K72" s="46">
        <v>0</v>
      </c>
      <c r="L72" s="46">
        <v>12.22</v>
      </c>
      <c r="M72" s="74">
        <v>0</v>
      </c>
      <c r="N72" s="73">
        <v>0</v>
      </c>
      <c r="O72" s="46">
        <v>-44</v>
      </c>
      <c r="P72" s="46">
        <v>0</v>
      </c>
      <c r="Q72" s="46">
        <v>0</v>
      </c>
      <c r="R72" s="46">
        <v>0</v>
      </c>
      <c r="S72" s="74">
        <v>0</v>
      </c>
      <c r="U72" s="73">
        <v>74.75</v>
      </c>
      <c r="V72" s="74">
        <v>-45.5</v>
      </c>
      <c r="W72">
        <v>48.1</v>
      </c>
      <c r="X72">
        <v>-44</v>
      </c>
      <c r="Y72">
        <v>-1.5</v>
      </c>
      <c r="Z72">
        <v>12.22</v>
      </c>
      <c r="AA72">
        <v>0</v>
      </c>
      <c r="AB72">
        <v>0</v>
      </c>
      <c r="AC72">
        <v>14.43</v>
      </c>
    </row>
    <row r="73" spans="7:29">
      <c r="G73" t="s">
        <v>115</v>
      </c>
      <c r="H73" s="73">
        <v>52.91</v>
      </c>
      <c r="I73" s="46">
        <v>0</v>
      </c>
      <c r="J73" s="46">
        <v>0</v>
      </c>
      <c r="K73" s="46">
        <v>0</v>
      </c>
      <c r="L73" s="46">
        <v>14.14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67.05</v>
      </c>
      <c r="V73" s="74">
        <v>-1.5</v>
      </c>
      <c r="W73">
        <v>52.91</v>
      </c>
      <c r="X73">
        <v>0</v>
      </c>
      <c r="Y73">
        <v>-1.5</v>
      </c>
      <c r="Z73">
        <v>14.14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60.61</v>
      </c>
      <c r="I74" s="46">
        <v>0</v>
      </c>
      <c r="J74" s="46">
        <v>0</v>
      </c>
      <c r="K74" s="46">
        <v>0</v>
      </c>
      <c r="L74" s="46">
        <v>15.39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76</v>
      </c>
      <c r="V74" s="74">
        <v>-1.5</v>
      </c>
      <c r="W74">
        <v>60.61</v>
      </c>
      <c r="X74">
        <v>0</v>
      </c>
      <c r="Y74">
        <v>-1.5</v>
      </c>
      <c r="Z74">
        <v>15.39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17.02</v>
      </c>
      <c r="M75" s="74">
        <v>0.1</v>
      </c>
      <c r="N75" s="73">
        <v>0</v>
      </c>
      <c r="O75" s="46">
        <v>0</v>
      </c>
      <c r="P75" s="46">
        <v>-45</v>
      </c>
      <c r="Q75" s="46">
        <v>0</v>
      </c>
      <c r="R75" s="46">
        <v>0</v>
      </c>
      <c r="S75" s="74">
        <v>0</v>
      </c>
      <c r="U75" s="73">
        <v>17.12</v>
      </c>
      <c r="V75" s="74">
        <v>-46.5</v>
      </c>
      <c r="W75">
        <v>0</v>
      </c>
      <c r="X75">
        <v>0</v>
      </c>
      <c r="Y75">
        <v>-1.5</v>
      </c>
      <c r="Z75">
        <v>17.02</v>
      </c>
      <c r="AA75">
        <v>0</v>
      </c>
      <c r="AB75">
        <v>0.1</v>
      </c>
      <c r="AC75">
        <v>-45</v>
      </c>
    </row>
    <row r="76" spans="7:29">
      <c r="G76" t="s">
        <v>118</v>
      </c>
      <c r="H76" s="73">
        <v>28.85</v>
      </c>
      <c r="I76" s="46">
        <v>0</v>
      </c>
      <c r="J76" s="46">
        <v>0</v>
      </c>
      <c r="K76" s="46">
        <v>0</v>
      </c>
      <c r="L76" s="46">
        <v>18.28</v>
      </c>
      <c r="M76" s="74">
        <v>0.1</v>
      </c>
      <c r="N76" s="73">
        <v>0</v>
      </c>
      <c r="O76" s="46">
        <v>0</v>
      </c>
      <c r="P76" s="46">
        <v>-15</v>
      </c>
      <c r="Q76" s="46">
        <v>0</v>
      </c>
      <c r="R76" s="46">
        <v>0</v>
      </c>
      <c r="S76" s="74">
        <v>0</v>
      </c>
      <c r="U76" s="73">
        <v>47.23</v>
      </c>
      <c r="V76" s="74">
        <v>-16.5</v>
      </c>
      <c r="W76">
        <v>28.85</v>
      </c>
      <c r="X76">
        <v>0</v>
      </c>
      <c r="Y76">
        <v>-1.5</v>
      </c>
      <c r="Z76">
        <v>18.28</v>
      </c>
      <c r="AA76">
        <v>0</v>
      </c>
      <c r="AB76">
        <v>0.1</v>
      </c>
      <c r="AC76">
        <v>-15</v>
      </c>
    </row>
    <row r="77" spans="7:29">
      <c r="G77" t="s">
        <v>119</v>
      </c>
      <c r="H77" s="73">
        <v>11.54</v>
      </c>
      <c r="I77" s="46">
        <v>0</v>
      </c>
      <c r="J77" s="46">
        <v>0</v>
      </c>
      <c r="K77" s="46">
        <v>0</v>
      </c>
      <c r="L77" s="46">
        <v>15.87</v>
      </c>
      <c r="M77" s="74">
        <v>0.1</v>
      </c>
      <c r="N77" s="73">
        <v>0</v>
      </c>
      <c r="O77" s="46">
        <v>0</v>
      </c>
      <c r="P77" s="46">
        <v>-30</v>
      </c>
      <c r="Q77" s="46">
        <v>0</v>
      </c>
      <c r="R77" s="46">
        <v>0</v>
      </c>
      <c r="S77" s="74">
        <v>0</v>
      </c>
      <c r="U77" s="73">
        <v>27.51</v>
      </c>
      <c r="V77" s="74">
        <v>-31.5</v>
      </c>
      <c r="W77">
        <v>11.54</v>
      </c>
      <c r="X77">
        <v>0</v>
      </c>
      <c r="Y77">
        <v>-1.5</v>
      </c>
      <c r="Z77">
        <v>15.87</v>
      </c>
      <c r="AA77">
        <v>0</v>
      </c>
      <c r="AB77">
        <v>0.1</v>
      </c>
      <c r="AC77">
        <v>-30</v>
      </c>
    </row>
    <row r="78" spans="7:29">
      <c r="G78" t="s">
        <v>120</v>
      </c>
      <c r="H78" s="73">
        <v>12.51</v>
      </c>
      <c r="I78" s="46">
        <v>0</v>
      </c>
      <c r="J78" s="46">
        <v>0</v>
      </c>
      <c r="K78" s="46">
        <v>0</v>
      </c>
      <c r="L78" s="46">
        <v>16.059999999999999</v>
      </c>
      <c r="M78" s="74">
        <v>0</v>
      </c>
      <c r="N78" s="73">
        <v>0</v>
      </c>
      <c r="O78" s="46">
        <v>0</v>
      </c>
      <c r="P78" s="46">
        <v>-10</v>
      </c>
      <c r="Q78" s="46">
        <v>0</v>
      </c>
      <c r="R78" s="46">
        <v>0</v>
      </c>
      <c r="S78" s="74">
        <v>0</v>
      </c>
      <c r="U78" s="73">
        <v>28.57</v>
      </c>
      <c r="V78" s="74">
        <v>-11.5</v>
      </c>
      <c r="W78">
        <v>12.51</v>
      </c>
      <c r="X78">
        <v>0</v>
      </c>
      <c r="Y78">
        <v>-1.5</v>
      </c>
      <c r="Z78">
        <v>16.059999999999999</v>
      </c>
      <c r="AA78">
        <v>0</v>
      </c>
      <c r="AB78">
        <v>0</v>
      </c>
      <c r="AC78">
        <v>-10</v>
      </c>
    </row>
    <row r="79" spans="7:29">
      <c r="G79" t="s">
        <v>121</v>
      </c>
      <c r="H79" s="73">
        <v>25</v>
      </c>
      <c r="I79" s="46">
        <v>0</v>
      </c>
      <c r="J79" s="46">
        <v>0</v>
      </c>
      <c r="K79" s="46">
        <v>0</v>
      </c>
      <c r="L79" s="46">
        <v>16.07</v>
      </c>
      <c r="M79" s="74">
        <v>0.1</v>
      </c>
      <c r="N79" s="73">
        <v>0</v>
      </c>
      <c r="O79" s="46">
        <v>0</v>
      </c>
      <c r="P79" s="46">
        <v>-25</v>
      </c>
      <c r="Q79" s="46">
        <v>0</v>
      </c>
      <c r="R79" s="46">
        <v>0</v>
      </c>
      <c r="S79" s="74">
        <v>0</v>
      </c>
      <c r="U79" s="73">
        <v>41.17</v>
      </c>
      <c r="V79" s="74">
        <v>-26.5</v>
      </c>
      <c r="W79">
        <v>25</v>
      </c>
      <c r="X79">
        <v>0</v>
      </c>
      <c r="Y79">
        <v>-1.5</v>
      </c>
      <c r="Z79">
        <v>16.07</v>
      </c>
      <c r="AA79">
        <v>0</v>
      </c>
      <c r="AB79">
        <v>0.1</v>
      </c>
      <c r="AC79">
        <v>-25</v>
      </c>
    </row>
    <row r="80" spans="7:29">
      <c r="G80" t="s">
        <v>122</v>
      </c>
      <c r="H80" s="73">
        <v>26.93</v>
      </c>
      <c r="I80" s="46">
        <v>0</v>
      </c>
      <c r="J80" s="46">
        <v>0</v>
      </c>
      <c r="K80" s="46">
        <v>0</v>
      </c>
      <c r="L80" s="46">
        <v>15.97</v>
      </c>
      <c r="M80" s="74">
        <v>0.1</v>
      </c>
      <c r="N80" s="73">
        <v>0</v>
      </c>
      <c r="O80" s="46">
        <v>0</v>
      </c>
      <c r="P80" s="46">
        <v>-25</v>
      </c>
      <c r="Q80" s="46">
        <v>0</v>
      </c>
      <c r="R80" s="46">
        <v>0</v>
      </c>
      <c r="S80" s="74">
        <v>0</v>
      </c>
      <c r="U80" s="73">
        <v>43</v>
      </c>
      <c r="V80" s="74">
        <v>-26.5</v>
      </c>
      <c r="W80">
        <v>26.93</v>
      </c>
      <c r="X80">
        <v>0</v>
      </c>
      <c r="Y80">
        <v>-1.5</v>
      </c>
      <c r="Z80">
        <v>15.97</v>
      </c>
      <c r="AA80">
        <v>0</v>
      </c>
      <c r="AB80">
        <v>0.1</v>
      </c>
      <c r="AC80">
        <v>-25</v>
      </c>
    </row>
    <row r="81" spans="7:29">
      <c r="G81" t="s">
        <v>123</v>
      </c>
      <c r="H81" s="73">
        <v>26.94</v>
      </c>
      <c r="I81" s="46">
        <v>0</v>
      </c>
      <c r="J81" s="46">
        <v>0</v>
      </c>
      <c r="K81" s="46">
        <v>0</v>
      </c>
      <c r="L81" s="46">
        <v>15.97</v>
      </c>
      <c r="M81" s="74">
        <v>0</v>
      </c>
      <c r="N81" s="73">
        <v>0</v>
      </c>
      <c r="O81" s="46">
        <v>0</v>
      </c>
      <c r="P81" s="46">
        <v>-25</v>
      </c>
      <c r="Q81" s="46">
        <v>0</v>
      </c>
      <c r="R81" s="46">
        <v>0</v>
      </c>
      <c r="S81" s="74">
        <v>0</v>
      </c>
      <c r="U81" s="73">
        <v>42.91</v>
      </c>
      <c r="V81" s="74">
        <v>-26.5</v>
      </c>
      <c r="W81">
        <v>26.94</v>
      </c>
      <c r="X81">
        <v>0</v>
      </c>
      <c r="Y81">
        <v>-1.5</v>
      </c>
      <c r="Z81">
        <v>15.97</v>
      </c>
      <c r="AA81">
        <v>0</v>
      </c>
      <c r="AB81">
        <v>0</v>
      </c>
      <c r="AC81">
        <v>-25</v>
      </c>
    </row>
    <row r="82" spans="7:29">
      <c r="G82" t="s">
        <v>124</v>
      </c>
      <c r="H82" s="73">
        <v>21.17</v>
      </c>
      <c r="I82" s="46">
        <v>0</v>
      </c>
      <c r="J82" s="46">
        <v>0</v>
      </c>
      <c r="K82" s="46">
        <v>0</v>
      </c>
      <c r="L82" s="46">
        <v>16.350000000000001</v>
      </c>
      <c r="M82" s="74">
        <v>0</v>
      </c>
      <c r="N82" s="73">
        <v>0</v>
      </c>
      <c r="O82" s="46">
        <v>0</v>
      </c>
      <c r="P82" s="46">
        <v>-25</v>
      </c>
      <c r="Q82" s="46">
        <v>0</v>
      </c>
      <c r="R82" s="46">
        <v>0</v>
      </c>
      <c r="S82" s="74">
        <v>0</v>
      </c>
      <c r="U82" s="73">
        <v>37.520000000000003</v>
      </c>
      <c r="V82" s="74">
        <v>-26.5</v>
      </c>
      <c r="W82">
        <v>21.17</v>
      </c>
      <c r="X82">
        <v>0</v>
      </c>
      <c r="Y82">
        <v>-1.5</v>
      </c>
      <c r="Z82">
        <v>16.350000000000001</v>
      </c>
      <c r="AA82">
        <v>0</v>
      </c>
      <c r="AB82">
        <v>0</v>
      </c>
      <c r="AC82">
        <v>-25</v>
      </c>
    </row>
    <row r="83" spans="7:29">
      <c r="G83" t="s">
        <v>125</v>
      </c>
      <c r="H83" s="73">
        <v>35.6</v>
      </c>
      <c r="I83" s="46">
        <v>0</v>
      </c>
      <c r="J83" s="46">
        <v>0</v>
      </c>
      <c r="K83" s="46">
        <v>0</v>
      </c>
      <c r="L83" s="46">
        <v>16.350000000000001</v>
      </c>
      <c r="M83" s="74">
        <v>0</v>
      </c>
      <c r="N83" s="73">
        <v>0</v>
      </c>
      <c r="O83" s="46">
        <v>0</v>
      </c>
      <c r="P83" s="46">
        <v>-20</v>
      </c>
      <c r="Q83" s="46">
        <v>0</v>
      </c>
      <c r="R83" s="46">
        <v>0</v>
      </c>
      <c r="S83" s="74">
        <v>0</v>
      </c>
      <c r="U83" s="73">
        <v>51.95</v>
      </c>
      <c r="V83" s="74">
        <v>-21.5</v>
      </c>
      <c r="W83">
        <v>35.6</v>
      </c>
      <c r="X83">
        <v>0</v>
      </c>
      <c r="Y83">
        <v>-1.5</v>
      </c>
      <c r="Z83">
        <v>16.350000000000001</v>
      </c>
      <c r="AA83">
        <v>0</v>
      </c>
      <c r="AB83">
        <v>0</v>
      </c>
      <c r="AC83">
        <v>-20</v>
      </c>
    </row>
    <row r="84" spans="7:29">
      <c r="G84" t="s">
        <v>126</v>
      </c>
      <c r="H84" s="73">
        <v>29.83</v>
      </c>
      <c r="I84" s="46">
        <v>0</v>
      </c>
      <c r="J84" s="46">
        <v>0</v>
      </c>
      <c r="K84" s="46">
        <v>0</v>
      </c>
      <c r="L84" s="46">
        <v>16.350000000000001</v>
      </c>
      <c r="M84" s="74">
        <v>0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46.18</v>
      </c>
      <c r="V84" s="74">
        <v>-21.5</v>
      </c>
      <c r="W84">
        <v>29.83</v>
      </c>
      <c r="X84">
        <v>0</v>
      </c>
      <c r="Y84">
        <v>-1.5</v>
      </c>
      <c r="Z84">
        <v>16.350000000000001</v>
      </c>
      <c r="AA84">
        <v>0</v>
      </c>
      <c r="AB84">
        <v>0</v>
      </c>
      <c r="AC84">
        <v>-20</v>
      </c>
    </row>
    <row r="85" spans="7:29">
      <c r="G85" t="s">
        <v>127</v>
      </c>
      <c r="H85" s="73">
        <v>0</v>
      </c>
      <c r="I85" s="46">
        <v>0</v>
      </c>
      <c r="J85" s="46">
        <v>4.8099999999999996</v>
      </c>
      <c r="K85" s="46">
        <v>0</v>
      </c>
      <c r="L85" s="46">
        <v>15.97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20.78</v>
      </c>
      <c r="V85" s="74">
        <v>-1.5</v>
      </c>
      <c r="W85">
        <v>0</v>
      </c>
      <c r="X85">
        <v>0</v>
      </c>
      <c r="Y85">
        <v>-1.5</v>
      </c>
      <c r="Z85">
        <v>15.97</v>
      </c>
      <c r="AA85">
        <v>0</v>
      </c>
      <c r="AB85">
        <v>0</v>
      </c>
      <c r="AC85">
        <v>4.8099999999999996</v>
      </c>
    </row>
    <row r="86" spans="7:29">
      <c r="G86" t="s">
        <v>128</v>
      </c>
      <c r="H86" s="73">
        <v>0</v>
      </c>
      <c r="I86" s="46">
        <v>0</v>
      </c>
      <c r="J86" s="46">
        <v>4.8099999999999996</v>
      </c>
      <c r="K86" s="46">
        <v>0</v>
      </c>
      <c r="L86" s="46">
        <v>15.68</v>
      </c>
      <c r="M86" s="74">
        <v>0.1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20.59</v>
      </c>
      <c r="V86" s="74">
        <v>-1.5</v>
      </c>
      <c r="W86">
        <v>0</v>
      </c>
      <c r="X86">
        <v>0</v>
      </c>
      <c r="Y86">
        <v>-1.5</v>
      </c>
      <c r="Z86">
        <v>15.68</v>
      </c>
      <c r="AA86">
        <v>0</v>
      </c>
      <c r="AB86">
        <v>0.1</v>
      </c>
      <c r="AC86">
        <v>4.8099999999999996</v>
      </c>
    </row>
    <row r="87" spans="7:29">
      <c r="G87" t="s">
        <v>129</v>
      </c>
      <c r="H87" s="73">
        <v>0</v>
      </c>
      <c r="I87" s="46">
        <v>0</v>
      </c>
      <c r="J87" s="46">
        <v>9.6199999999999992</v>
      </c>
      <c r="K87" s="46">
        <v>0</v>
      </c>
      <c r="L87" s="46">
        <v>15.39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25.01</v>
      </c>
      <c r="V87" s="74">
        <v>-1.5</v>
      </c>
      <c r="W87">
        <v>0</v>
      </c>
      <c r="X87">
        <v>0</v>
      </c>
      <c r="Y87">
        <v>-1.5</v>
      </c>
      <c r="Z87">
        <v>15.39</v>
      </c>
      <c r="AA87">
        <v>0</v>
      </c>
      <c r="AB87">
        <v>0</v>
      </c>
      <c r="AC87">
        <v>9.6199999999999992</v>
      </c>
    </row>
    <row r="88" spans="7:29">
      <c r="G88" t="s">
        <v>130</v>
      </c>
      <c r="H88" s="73">
        <v>0</v>
      </c>
      <c r="I88" s="46">
        <v>0</v>
      </c>
      <c r="J88" s="46">
        <v>9.6199999999999992</v>
      </c>
      <c r="K88" s="46">
        <v>0</v>
      </c>
      <c r="L88" s="46">
        <v>14.91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24.53</v>
      </c>
      <c r="V88" s="74">
        <v>-1.5</v>
      </c>
      <c r="W88">
        <v>0</v>
      </c>
      <c r="X88">
        <v>0</v>
      </c>
      <c r="Y88">
        <v>-1.5</v>
      </c>
      <c r="Z88">
        <v>14.91</v>
      </c>
      <c r="AA88">
        <v>0</v>
      </c>
      <c r="AB88">
        <v>0</v>
      </c>
      <c r="AC88">
        <v>9.6199999999999992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14.43</v>
      </c>
      <c r="M89" s="74">
        <v>0</v>
      </c>
      <c r="N89" s="73">
        <v>-16</v>
      </c>
      <c r="O89" s="46">
        <v>0</v>
      </c>
      <c r="P89" s="46">
        <v>-15</v>
      </c>
      <c r="Q89" s="46">
        <v>0</v>
      </c>
      <c r="R89" s="46">
        <v>0</v>
      </c>
      <c r="S89" s="74">
        <v>0</v>
      </c>
      <c r="U89" s="73">
        <v>14.43</v>
      </c>
      <c r="V89" s="74">
        <v>-32.5</v>
      </c>
      <c r="W89">
        <v>-16</v>
      </c>
      <c r="X89">
        <v>0</v>
      </c>
      <c r="Y89">
        <v>-1.5</v>
      </c>
      <c r="Z89">
        <v>14.43</v>
      </c>
      <c r="AA89">
        <v>0</v>
      </c>
      <c r="AB89">
        <v>0</v>
      </c>
      <c r="AC89">
        <v>-15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13.47</v>
      </c>
      <c r="M90" s="74">
        <v>0</v>
      </c>
      <c r="N90" s="73">
        <v>-15</v>
      </c>
      <c r="O90" s="46">
        <v>0</v>
      </c>
      <c r="P90" s="46">
        <v>-45</v>
      </c>
      <c r="Q90" s="46">
        <v>0</v>
      </c>
      <c r="R90" s="46">
        <v>0</v>
      </c>
      <c r="S90" s="74">
        <v>0</v>
      </c>
      <c r="U90" s="73">
        <v>13.47</v>
      </c>
      <c r="V90" s="74">
        <v>-61.5</v>
      </c>
      <c r="W90">
        <v>-15</v>
      </c>
      <c r="X90">
        <v>0</v>
      </c>
      <c r="Y90">
        <v>-1.5</v>
      </c>
      <c r="Z90">
        <v>13.47</v>
      </c>
      <c r="AA90">
        <v>0</v>
      </c>
      <c r="AB90">
        <v>0</v>
      </c>
      <c r="AC90">
        <v>-45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12.51</v>
      </c>
      <c r="M91" s="74">
        <v>0</v>
      </c>
      <c r="N91" s="73">
        <v>0</v>
      </c>
      <c r="O91" s="46">
        <v>0</v>
      </c>
      <c r="P91" s="46">
        <v>-60</v>
      </c>
      <c r="Q91" s="46">
        <v>0</v>
      </c>
      <c r="R91" s="46">
        <v>0</v>
      </c>
      <c r="S91" s="74">
        <v>0</v>
      </c>
      <c r="U91" s="73">
        <v>12.51</v>
      </c>
      <c r="V91" s="74">
        <v>-61.5</v>
      </c>
      <c r="W91">
        <v>0</v>
      </c>
      <c r="X91">
        <v>0</v>
      </c>
      <c r="Y91">
        <v>-1.5</v>
      </c>
      <c r="Z91">
        <v>12.51</v>
      </c>
      <c r="AA91">
        <v>0</v>
      </c>
      <c r="AB91">
        <v>0</v>
      </c>
      <c r="AC91">
        <v>-60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11.54</v>
      </c>
      <c r="M92" s="74">
        <v>0</v>
      </c>
      <c r="N92" s="73">
        <v>0</v>
      </c>
      <c r="O92" s="46">
        <v>0</v>
      </c>
      <c r="P92" s="46">
        <v>-50</v>
      </c>
      <c r="Q92" s="46">
        <v>0</v>
      </c>
      <c r="R92" s="46">
        <v>0</v>
      </c>
      <c r="S92" s="74">
        <v>0</v>
      </c>
      <c r="U92" s="73">
        <v>11.54</v>
      </c>
      <c r="V92" s="74">
        <v>-51.5</v>
      </c>
      <c r="W92">
        <v>0</v>
      </c>
      <c r="X92">
        <v>0</v>
      </c>
      <c r="Y92">
        <v>-1.5</v>
      </c>
      <c r="Z92">
        <v>11.54</v>
      </c>
      <c r="AA92">
        <v>0</v>
      </c>
      <c r="AB92">
        <v>0</v>
      </c>
      <c r="AC92">
        <v>-50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10.58</v>
      </c>
      <c r="M93" s="74">
        <v>0</v>
      </c>
      <c r="N93" s="73">
        <v>0</v>
      </c>
      <c r="O93" s="46">
        <v>0</v>
      </c>
      <c r="P93" s="46">
        <v>-65</v>
      </c>
      <c r="Q93" s="46">
        <v>0</v>
      </c>
      <c r="R93" s="46">
        <v>0</v>
      </c>
      <c r="S93" s="74">
        <v>0</v>
      </c>
      <c r="U93" s="73">
        <v>10.58</v>
      </c>
      <c r="V93" s="74">
        <v>-66.5</v>
      </c>
      <c r="W93">
        <v>0</v>
      </c>
      <c r="X93">
        <v>0</v>
      </c>
      <c r="Y93">
        <v>-1.5</v>
      </c>
      <c r="Z93">
        <v>10.58</v>
      </c>
      <c r="AA93">
        <v>0</v>
      </c>
      <c r="AB93">
        <v>0</v>
      </c>
      <c r="AC93">
        <v>-65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9.6199999999999992</v>
      </c>
      <c r="M94" s="74">
        <v>0</v>
      </c>
      <c r="N94" s="73">
        <v>0</v>
      </c>
      <c r="O94" s="46">
        <v>-21</v>
      </c>
      <c r="P94" s="46">
        <v>-75</v>
      </c>
      <c r="Q94" s="46">
        <v>0</v>
      </c>
      <c r="R94" s="46">
        <v>0</v>
      </c>
      <c r="S94" s="74">
        <v>0</v>
      </c>
      <c r="U94" s="73">
        <v>9.6199999999999992</v>
      </c>
      <c r="V94" s="74">
        <v>-97.5</v>
      </c>
      <c r="W94">
        <v>0</v>
      </c>
      <c r="X94">
        <v>-21</v>
      </c>
      <c r="Y94">
        <v>-1.5</v>
      </c>
      <c r="Z94">
        <v>9.6199999999999992</v>
      </c>
      <c r="AA94">
        <v>0</v>
      </c>
      <c r="AB94">
        <v>0</v>
      </c>
      <c r="AC94">
        <v>-75</v>
      </c>
    </row>
    <row r="95" spans="7:29">
      <c r="G95" t="s">
        <v>137</v>
      </c>
      <c r="H95" s="73">
        <v>32.700000000000003</v>
      </c>
      <c r="I95" s="46">
        <v>0</v>
      </c>
      <c r="J95" s="46">
        <v>0</v>
      </c>
      <c r="K95" s="46">
        <v>0</v>
      </c>
      <c r="L95" s="46">
        <v>7.7</v>
      </c>
      <c r="M95" s="74">
        <v>0</v>
      </c>
      <c r="N95" s="73">
        <v>0</v>
      </c>
      <c r="O95" s="46">
        <v>-50</v>
      </c>
      <c r="P95" s="46">
        <v>-85</v>
      </c>
      <c r="Q95" s="46">
        <v>-10</v>
      </c>
      <c r="R95" s="46">
        <v>0</v>
      </c>
      <c r="S95" s="74">
        <v>0</v>
      </c>
      <c r="U95" s="73">
        <v>40.4</v>
      </c>
      <c r="V95" s="74">
        <v>-146.5</v>
      </c>
      <c r="W95">
        <v>32.700000000000003</v>
      </c>
      <c r="X95">
        <v>-50</v>
      </c>
      <c r="Y95">
        <v>-1.5</v>
      </c>
      <c r="Z95">
        <v>7.7</v>
      </c>
      <c r="AA95">
        <v>-10</v>
      </c>
      <c r="AB95">
        <v>0</v>
      </c>
      <c r="AC95">
        <v>-85</v>
      </c>
    </row>
    <row r="96" spans="7:29">
      <c r="G96" t="s">
        <v>138</v>
      </c>
      <c r="H96" s="73">
        <v>49.07</v>
      </c>
      <c r="I96" s="46">
        <v>0</v>
      </c>
      <c r="J96" s="46">
        <v>0</v>
      </c>
      <c r="K96" s="46">
        <v>0</v>
      </c>
      <c r="L96" s="46">
        <v>6.73</v>
      </c>
      <c r="M96" s="74">
        <v>0</v>
      </c>
      <c r="N96" s="73">
        <v>0</v>
      </c>
      <c r="O96" s="46">
        <v>-43</v>
      </c>
      <c r="P96" s="46">
        <v>-77</v>
      </c>
      <c r="Q96" s="46">
        <v>-10</v>
      </c>
      <c r="R96" s="46">
        <v>0</v>
      </c>
      <c r="S96" s="74">
        <v>0</v>
      </c>
      <c r="U96" s="73">
        <v>55.8</v>
      </c>
      <c r="V96" s="74">
        <v>-131.5</v>
      </c>
      <c r="W96">
        <v>49.07</v>
      </c>
      <c r="X96">
        <v>-43</v>
      </c>
      <c r="Y96">
        <v>-1.5</v>
      </c>
      <c r="Z96">
        <v>6.73</v>
      </c>
      <c r="AA96">
        <v>-10</v>
      </c>
      <c r="AB96">
        <v>0</v>
      </c>
      <c r="AC96">
        <v>-77</v>
      </c>
    </row>
    <row r="97" spans="1:83">
      <c r="G97" t="s">
        <v>139</v>
      </c>
      <c r="H97" s="73">
        <v>83.7</v>
      </c>
      <c r="I97" s="46">
        <v>0</v>
      </c>
      <c r="J97" s="46">
        <v>0</v>
      </c>
      <c r="K97" s="46">
        <v>0</v>
      </c>
      <c r="L97" s="46">
        <v>5.77</v>
      </c>
      <c r="M97" s="74">
        <v>0</v>
      </c>
      <c r="N97" s="73">
        <v>0</v>
      </c>
      <c r="O97" s="46">
        <v>-47</v>
      </c>
      <c r="P97" s="46">
        <v>-55</v>
      </c>
      <c r="Q97" s="46">
        <v>-14</v>
      </c>
      <c r="R97" s="46">
        <v>0</v>
      </c>
      <c r="S97" s="74">
        <v>0</v>
      </c>
      <c r="U97" s="73">
        <v>89.47</v>
      </c>
      <c r="V97" s="74">
        <v>-117.5</v>
      </c>
      <c r="W97">
        <v>83.7</v>
      </c>
      <c r="X97">
        <v>-47</v>
      </c>
      <c r="Y97">
        <v>-1.5</v>
      </c>
      <c r="Z97">
        <v>5.77</v>
      </c>
      <c r="AA97">
        <v>-14</v>
      </c>
      <c r="AB97">
        <v>0</v>
      </c>
      <c r="AC97">
        <v>-55</v>
      </c>
    </row>
    <row r="98" spans="1:83">
      <c r="G98" t="s">
        <v>140</v>
      </c>
      <c r="H98" s="73">
        <v>29.82</v>
      </c>
      <c r="I98" s="46">
        <v>0</v>
      </c>
      <c r="J98" s="46">
        <v>0</v>
      </c>
      <c r="K98" s="46">
        <v>0</v>
      </c>
      <c r="L98" s="46">
        <v>4.8099999999999996</v>
      </c>
      <c r="M98" s="74">
        <v>0</v>
      </c>
      <c r="N98" s="73">
        <v>0</v>
      </c>
      <c r="O98" s="46">
        <v>-46</v>
      </c>
      <c r="P98" s="46">
        <v>-70</v>
      </c>
      <c r="Q98" s="46">
        <v>-17</v>
      </c>
      <c r="R98" s="46">
        <v>0</v>
      </c>
      <c r="S98" s="74">
        <v>0</v>
      </c>
      <c r="U98" s="73">
        <v>34.630000000000003</v>
      </c>
      <c r="V98" s="74">
        <v>-134.5</v>
      </c>
      <c r="W98">
        <v>29.82</v>
      </c>
      <c r="X98">
        <v>-46</v>
      </c>
      <c r="Y98">
        <v>-1.5</v>
      </c>
      <c r="Z98">
        <v>4.8099999999999996</v>
      </c>
      <c r="AA98">
        <v>-17</v>
      </c>
      <c r="AB98">
        <v>0</v>
      </c>
      <c r="AC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1.5651824999999999</v>
      </c>
      <c r="I99" s="69">
        <f t="shared" ref="I99:BQ99" si="1">SUM(I3:I98)/4000</f>
        <v>8.3452499999999999E-2</v>
      </c>
      <c r="J99" s="69">
        <f t="shared" si="1"/>
        <v>0.23063749999999994</v>
      </c>
      <c r="K99" s="69">
        <f t="shared" si="1"/>
        <v>0</v>
      </c>
      <c r="L99" s="69">
        <f t="shared" si="1"/>
        <v>0.18898000000000001</v>
      </c>
      <c r="M99" s="69">
        <f t="shared" si="1"/>
        <v>7.4750000000000012E-4</v>
      </c>
      <c r="N99" s="68">
        <f t="shared" si="1"/>
        <v>-0.16825000000000001</v>
      </c>
      <c r="O99" s="69">
        <f t="shared" si="1"/>
        <v>-0.9375</v>
      </c>
      <c r="P99" s="69">
        <f t="shared" si="1"/>
        <v>-0.84</v>
      </c>
      <c r="Q99" s="69">
        <f t="shared" si="1"/>
        <v>-0.371</v>
      </c>
      <c r="R99" s="69">
        <f t="shared" si="1"/>
        <v>0</v>
      </c>
      <c r="S99" s="70">
        <f t="shared" si="1"/>
        <v>0</v>
      </c>
      <c r="U99" s="68">
        <f t="shared" si="1"/>
        <v>2.069</v>
      </c>
      <c r="V99" s="70">
        <f t="shared" si="1"/>
        <v>-2.3512499999999998</v>
      </c>
      <c r="W99">
        <f t="shared" si="1"/>
        <v>1.3969324999999999</v>
      </c>
      <c r="X99">
        <f t="shared" si="1"/>
        <v>-0.85404749999999974</v>
      </c>
      <c r="Y99">
        <f t="shared" si="1"/>
        <v>-3.4500000000000003E-2</v>
      </c>
      <c r="Z99">
        <f t="shared" si="1"/>
        <v>0.18898000000000001</v>
      </c>
      <c r="AA99">
        <f t="shared" si="1"/>
        <v>-0.371</v>
      </c>
      <c r="AB99">
        <f t="shared" si="1"/>
        <v>7.4750000000000012E-4</v>
      </c>
      <c r="AC99">
        <f t="shared" si="1"/>
        <v>-0.60936250000000014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0.18</v>
      </c>
      <c r="W31">
        <v>0</v>
      </c>
      <c r="X31">
        <v>0</v>
      </c>
      <c r="Y31">
        <v>0</v>
      </c>
      <c r="Z31">
        <v>0</v>
      </c>
      <c r="AA31">
        <v>0.18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0.25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0.25</v>
      </c>
      <c r="W32">
        <v>0</v>
      </c>
      <c r="X32">
        <v>0</v>
      </c>
      <c r="Y32">
        <v>0</v>
      </c>
      <c r="Z32">
        <v>0</v>
      </c>
      <c r="AA32">
        <v>0.25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1.25</v>
      </c>
      <c r="M33" s="74">
        <v>0.13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1.38</v>
      </c>
      <c r="W33">
        <v>0</v>
      </c>
      <c r="X33">
        <v>0</v>
      </c>
      <c r="Y33">
        <v>1.25</v>
      </c>
      <c r="Z33">
        <v>0</v>
      </c>
      <c r="AA33">
        <v>0.13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1.5</v>
      </c>
      <c r="M34" s="74">
        <v>0.2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1.7</v>
      </c>
      <c r="W34">
        <v>0</v>
      </c>
      <c r="X34">
        <v>0</v>
      </c>
      <c r="Y34">
        <v>1.5</v>
      </c>
      <c r="Z34">
        <v>0</v>
      </c>
      <c r="AA34">
        <v>0.2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2.0299999999999998</v>
      </c>
      <c r="L35" s="46">
        <v>1.39</v>
      </c>
      <c r="M35" s="74">
        <v>0.15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3.57</v>
      </c>
      <c r="W35">
        <v>0</v>
      </c>
      <c r="X35">
        <v>0</v>
      </c>
      <c r="Y35">
        <v>1.39</v>
      </c>
      <c r="Z35">
        <v>2.0299999999999998</v>
      </c>
      <c r="AA35">
        <v>0.15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2.54</v>
      </c>
      <c r="L36" s="46">
        <v>1.92</v>
      </c>
      <c r="M36" s="74">
        <v>0.15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4.6100000000000003</v>
      </c>
      <c r="W36">
        <v>0</v>
      </c>
      <c r="X36">
        <v>0</v>
      </c>
      <c r="Y36">
        <v>1.92</v>
      </c>
      <c r="Z36">
        <v>2.54</v>
      </c>
      <c r="AA36">
        <v>0.15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3.14</v>
      </c>
      <c r="L37" s="46">
        <v>2.4</v>
      </c>
      <c r="M37" s="74">
        <v>0.17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5.71</v>
      </c>
      <c r="W37">
        <v>0</v>
      </c>
      <c r="X37">
        <v>0</v>
      </c>
      <c r="Y37">
        <v>2.4</v>
      </c>
      <c r="Z37">
        <v>3.14</v>
      </c>
      <c r="AA37">
        <v>0.17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3.71</v>
      </c>
      <c r="L38" s="46">
        <v>2.67</v>
      </c>
      <c r="M38" s="74">
        <v>0.36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6.74</v>
      </c>
      <c r="W38">
        <v>0</v>
      </c>
      <c r="X38">
        <v>0</v>
      </c>
      <c r="Y38">
        <v>2.67</v>
      </c>
      <c r="Z38">
        <v>3.71</v>
      </c>
      <c r="AA38">
        <v>0.36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6.03</v>
      </c>
      <c r="L39" s="46">
        <v>4.3499999999999996</v>
      </c>
      <c r="M39" s="74">
        <v>1.2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11.58</v>
      </c>
      <c r="W39">
        <v>0</v>
      </c>
      <c r="X39">
        <v>0</v>
      </c>
      <c r="Y39">
        <v>4.3499999999999996</v>
      </c>
      <c r="Z39">
        <v>6.03</v>
      </c>
      <c r="AA39">
        <v>1.2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7.78</v>
      </c>
      <c r="L40" s="46">
        <v>5.29</v>
      </c>
      <c r="M40" s="74">
        <v>0.22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13.29</v>
      </c>
      <c r="W40">
        <v>0</v>
      </c>
      <c r="X40">
        <v>0</v>
      </c>
      <c r="Y40">
        <v>5.29</v>
      </c>
      <c r="Z40">
        <v>7.78</v>
      </c>
      <c r="AA40">
        <v>0.22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10.82</v>
      </c>
      <c r="L41" s="46">
        <v>7.79</v>
      </c>
      <c r="M41" s="74">
        <v>0.56999999999999995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19.18</v>
      </c>
      <c r="W41">
        <v>0</v>
      </c>
      <c r="X41">
        <v>0</v>
      </c>
      <c r="Y41">
        <v>7.79</v>
      </c>
      <c r="Z41">
        <v>10.82</v>
      </c>
      <c r="AA41">
        <v>0.56999999999999995</v>
      </c>
    </row>
    <row r="42" spans="7:27">
      <c r="G42" t="s">
        <v>84</v>
      </c>
      <c r="H42" s="73">
        <v>0</v>
      </c>
      <c r="I42" s="46">
        <v>9.42</v>
      </c>
      <c r="J42" s="46">
        <v>0</v>
      </c>
      <c r="K42" s="46">
        <v>11.78</v>
      </c>
      <c r="L42" s="46">
        <v>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29.2</v>
      </c>
      <c r="W42">
        <v>0</v>
      </c>
      <c r="X42">
        <v>9.42</v>
      </c>
      <c r="Y42">
        <v>8</v>
      </c>
      <c r="Z42">
        <v>11.78</v>
      </c>
      <c r="AA42">
        <v>0</v>
      </c>
    </row>
    <row r="43" spans="7:27">
      <c r="G43" t="s">
        <v>85</v>
      </c>
      <c r="H43" s="73">
        <v>0</v>
      </c>
      <c r="I43" s="46">
        <v>19.239999999999998</v>
      </c>
      <c r="J43" s="46">
        <v>0</v>
      </c>
      <c r="K43" s="46">
        <v>24.05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43.29</v>
      </c>
      <c r="W43">
        <v>0</v>
      </c>
      <c r="X43">
        <v>19.239999999999998</v>
      </c>
      <c r="Y43">
        <v>0</v>
      </c>
      <c r="Z43">
        <v>24.05</v>
      </c>
      <c r="AA43">
        <v>0</v>
      </c>
    </row>
    <row r="44" spans="7:27">
      <c r="G44" t="s">
        <v>86</v>
      </c>
      <c r="H44" s="73">
        <v>0</v>
      </c>
      <c r="I44" s="46">
        <v>24.05</v>
      </c>
      <c r="J44" s="46">
        <v>0</v>
      </c>
      <c r="K44" s="46">
        <v>24.05</v>
      </c>
      <c r="L44" s="46">
        <v>0</v>
      </c>
      <c r="M44" s="74">
        <v>0.57999999999999996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48.68</v>
      </c>
      <c r="W44">
        <v>0</v>
      </c>
      <c r="X44">
        <v>24.05</v>
      </c>
      <c r="Y44">
        <v>0</v>
      </c>
      <c r="Z44">
        <v>24.05</v>
      </c>
      <c r="AA44">
        <v>0.57999999999999996</v>
      </c>
    </row>
    <row r="45" spans="7:27">
      <c r="G45" t="s">
        <v>87</v>
      </c>
      <c r="H45" s="73">
        <v>256.76</v>
      </c>
      <c r="I45" s="46">
        <v>24.05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280.81</v>
      </c>
      <c r="W45">
        <v>256.76</v>
      </c>
      <c r="X45">
        <v>24.05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24.05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24.05</v>
      </c>
      <c r="W46">
        <v>0</v>
      </c>
      <c r="X46">
        <v>24.05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67.34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67.34</v>
      </c>
      <c r="W47">
        <v>0</v>
      </c>
      <c r="X47">
        <v>67.34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57.72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57.72</v>
      </c>
      <c r="W48">
        <v>0</v>
      </c>
      <c r="X48">
        <v>57.72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38.479999999999997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38.479999999999997</v>
      </c>
      <c r="W49">
        <v>0</v>
      </c>
      <c r="X49">
        <v>38.479999999999997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28.86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28.86</v>
      </c>
      <c r="W50">
        <v>0</v>
      </c>
      <c r="X50">
        <v>28.86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14.43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14.43</v>
      </c>
      <c r="W51">
        <v>0</v>
      </c>
      <c r="X51">
        <v>14.43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1.92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1.92</v>
      </c>
      <c r="W69">
        <v>0</v>
      </c>
      <c r="X69">
        <v>0</v>
      </c>
      <c r="Y69">
        <v>0</v>
      </c>
      <c r="Z69">
        <v>0</v>
      </c>
      <c r="AA69">
        <v>1.92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0.67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0.67</v>
      </c>
      <c r="W70">
        <v>0</v>
      </c>
      <c r="X70">
        <v>0</v>
      </c>
      <c r="Y70">
        <v>0</v>
      </c>
      <c r="Z70">
        <v>0</v>
      </c>
      <c r="AA70">
        <v>0.67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10.81</v>
      </c>
      <c r="L71" s="46">
        <v>0</v>
      </c>
      <c r="M71" s="74">
        <v>2.95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13.76</v>
      </c>
      <c r="W71">
        <v>0</v>
      </c>
      <c r="X71">
        <v>0</v>
      </c>
      <c r="Y71">
        <v>0</v>
      </c>
      <c r="Z71">
        <v>10.81</v>
      </c>
      <c r="AA71">
        <v>2.95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6.9</v>
      </c>
      <c r="L72" s="46">
        <v>0</v>
      </c>
      <c r="M72" s="74">
        <v>1.7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8.6</v>
      </c>
      <c r="W72">
        <v>0</v>
      </c>
      <c r="X72">
        <v>0</v>
      </c>
      <c r="Y72">
        <v>0</v>
      </c>
      <c r="Z72">
        <v>6.9</v>
      </c>
      <c r="AA72">
        <v>1.7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4.6100000000000003</v>
      </c>
      <c r="L73" s="46">
        <v>0</v>
      </c>
      <c r="M73" s="74">
        <v>0.55000000000000004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5.16</v>
      </c>
      <c r="W73">
        <v>0</v>
      </c>
      <c r="X73">
        <v>0</v>
      </c>
      <c r="Y73">
        <v>0</v>
      </c>
      <c r="Z73">
        <v>4.6100000000000003</v>
      </c>
      <c r="AA73">
        <v>0.55000000000000004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3.85</v>
      </c>
      <c r="L74" s="46">
        <v>0</v>
      </c>
      <c r="M74" s="74">
        <v>0.74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4.59</v>
      </c>
      <c r="W74">
        <v>0</v>
      </c>
      <c r="X74">
        <v>0</v>
      </c>
      <c r="Y74">
        <v>0</v>
      </c>
      <c r="Z74">
        <v>3.85</v>
      </c>
      <c r="AA74">
        <v>0.74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15.62</v>
      </c>
      <c r="L75" s="46">
        <v>0</v>
      </c>
      <c r="M75" s="74">
        <v>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18.62</v>
      </c>
      <c r="W75">
        <v>0</v>
      </c>
      <c r="X75">
        <v>0</v>
      </c>
      <c r="Y75">
        <v>0</v>
      </c>
      <c r="Z75">
        <v>15.62</v>
      </c>
      <c r="AA75">
        <v>3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12.34</v>
      </c>
      <c r="L76" s="46">
        <v>0</v>
      </c>
      <c r="M76" s="74">
        <v>1.18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13.52</v>
      </c>
      <c r="W76">
        <v>0</v>
      </c>
      <c r="X76">
        <v>0</v>
      </c>
      <c r="Y76">
        <v>0</v>
      </c>
      <c r="Z76">
        <v>12.34</v>
      </c>
      <c r="AA76">
        <v>1.18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9.08</v>
      </c>
      <c r="L77" s="46">
        <v>0</v>
      </c>
      <c r="M77" s="74">
        <v>1.26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10.34</v>
      </c>
      <c r="W77">
        <v>0</v>
      </c>
      <c r="X77">
        <v>0</v>
      </c>
      <c r="Y77">
        <v>0</v>
      </c>
      <c r="Z77">
        <v>9.08</v>
      </c>
      <c r="AA77">
        <v>1.26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8.7799999999999994</v>
      </c>
      <c r="L78" s="46">
        <v>0</v>
      </c>
      <c r="M78" s="74">
        <v>0.94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9.7200000000000006</v>
      </c>
      <c r="W78">
        <v>0</v>
      </c>
      <c r="X78">
        <v>0</v>
      </c>
      <c r="Y78">
        <v>0</v>
      </c>
      <c r="Z78">
        <v>8.7799999999999994</v>
      </c>
      <c r="AA78">
        <v>0.94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8.93</v>
      </c>
      <c r="L79" s="46">
        <v>0</v>
      </c>
      <c r="M79" s="74">
        <v>1.47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10.4</v>
      </c>
      <c r="W79">
        <v>0</v>
      </c>
      <c r="X79">
        <v>0</v>
      </c>
      <c r="Y79">
        <v>0</v>
      </c>
      <c r="Z79">
        <v>8.93</v>
      </c>
      <c r="AA79">
        <v>1.47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11.52</v>
      </c>
      <c r="L80" s="46">
        <v>0</v>
      </c>
      <c r="M80" s="74">
        <v>1.77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13.29</v>
      </c>
      <c r="W80">
        <v>0</v>
      </c>
      <c r="X80">
        <v>0</v>
      </c>
      <c r="Y80">
        <v>0</v>
      </c>
      <c r="Z80">
        <v>11.52</v>
      </c>
      <c r="AA80">
        <v>1.77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19.239999999999998</v>
      </c>
      <c r="L81" s="46">
        <v>0</v>
      </c>
      <c r="M81" s="74">
        <v>3.7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22.94</v>
      </c>
      <c r="W81">
        <v>0</v>
      </c>
      <c r="X81">
        <v>0</v>
      </c>
      <c r="Y81">
        <v>0</v>
      </c>
      <c r="Z81">
        <v>19.239999999999998</v>
      </c>
      <c r="AA81">
        <v>3.7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20.420000000000002</v>
      </c>
      <c r="L82" s="46">
        <v>0</v>
      </c>
      <c r="M82" s="74">
        <v>3.92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24.34</v>
      </c>
      <c r="W82">
        <v>0</v>
      </c>
      <c r="X82">
        <v>0</v>
      </c>
      <c r="Y82">
        <v>0</v>
      </c>
      <c r="Z82">
        <v>20.420000000000002</v>
      </c>
      <c r="AA82">
        <v>3.92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25.01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25.01</v>
      </c>
      <c r="W83">
        <v>0</v>
      </c>
      <c r="X83">
        <v>0</v>
      </c>
      <c r="Y83">
        <v>0</v>
      </c>
      <c r="Z83">
        <v>25.01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25.01</v>
      </c>
      <c r="L84" s="46">
        <v>0</v>
      </c>
      <c r="M84" s="74">
        <v>0.36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25.37</v>
      </c>
      <c r="W84">
        <v>0</v>
      </c>
      <c r="X84">
        <v>0</v>
      </c>
      <c r="Y84">
        <v>0</v>
      </c>
      <c r="Z84">
        <v>25.01</v>
      </c>
      <c r="AA84">
        <v>0.36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25.01</v>
      </c>
      <c r="L85" s="46">
        <v>0</v>
      </c>
      <c r="M85" s="74">
        <v>2.59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27.6</v>
      </c>
      <c r="W85">
        <v>0</v>
      </c>
      <c r="X85">
        <v>0</v>
      </c>
      <c r="Y85">
        <v>0</v>
      </c>
      <c r="Z85">
        <v>25.01</v>
      </c>
      <c r="AA85">
        <v>2.59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19.239999999999998</v>
      </c>
      <c r="L86" s="46">
        <v>0</v>
      </c>
      <c r="M86" s="74">
        <v>3.39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22.63</v>
      </c>
      <c r="W86">
        <v>0</v>
      </c>
      <c r="X86">
        <v>0</v>
      </c>
      <c r="Y86">
        <v>0</v>
      </c>
      <c r="Z86">
        <v>19.239999999999998</v>
      </c>
      <c r="AA86">
        <v>3.39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19.239999999999998</v>
      </c>
      <c r="L87" s="46">
        <v>0</v>
      </c>
      <c r="M87" s="74">
        <v>4.8099999999999996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24.05</v>
      </c>
      <c r="W87">
        <v>0</v>
      </c>
      <c r="X87">
        <v>0</v>
      </c>
      <c r="Y87">
        <v>0</v>
      </c>
      <c r="Z87">
        <v>19.239999999999998</v>
      </c>
      <c r="AA87">
        <v>4.8099999999999996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14.43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14.43</v>
      </c>
      <c r="W88">
        <v>0</v>
      </c>
      <c r="X88">
        <v>0</v>
      </c>
      <c r="Y88">
        <v>0</v>
      </c>
      <c r="Z88">
        <v>14.43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15.39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15.39</v>
      </c>
      <c r="W89">
        <v>0</v>
      </c>
      <c r="X89">
        <v>0</v>
      </c>
      <c r="Y89">
        <v>0</v>
      </c>
      <c r="Z89">
        <v>15.39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9.6199999999999992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9.6199999999999992</v>
      </c>
      <c r="W90">
        <v>0</v>
      </c>
      <c r="X90">
        <v>0</v>
      </c>
      <c r="Y90">
        <v>0</v>
      </c>
      <c r="Z90">
        <v>9.6199999999999992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9.6199999999999992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9.6199999999999992</v>
      </c>
      <c r="W91">
        <v>0</v>
      </c>
      <c r="X91">
        <v>0</v>
      </c>
      <c r="Y91">
        <v>0</v>
      </c>
      <c r="Z91">
        <v>9.6199999999999992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9.6199999999999992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9.6199999999999992</v>
      </c>
      <c r="W92">
        <v>0</v>
      </c>
      <c r="X92">
        <v>0</v>
      </c>
      <c r="Y92">
        <v>0</v>
      </c>
      <c r="Z92">
        <v>9.6199999999999992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6.4189999999999997E-2</v>
      </c>
      <c r="I99" s="69">
        <f t="shared" ref="I99:BQ99" si="1">SUM(I3:I98)/4000</f>
        <v>7.6909999999999992E-2</v>
      </c>
      <c r="J99" s="69">
        <f t="shared" si="1"/>
        <v>0</v>
      </c>
      <c r="K99" s="69">
        <f t="shared" si="1"/>
        <v>0.10005500000000001</v>
      </c>
      <c r="L99" s="69">
        <f t="shared" si="1"/>
        <v>9.1400000000000006E-3</v>
      </c>
      <c r="M99" s="69">
        <f t="shared" si="1"/>
        <v>1.027E-2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0.26056499999999994</v>
      </c>
      <c r="W99">
        <f t="shared" si="1"/>
        <v>6.4189999999999997E-2</v>
      </c>
      <c r="X99">
        <f t="shared" si="1"/>
        <v>7.6909999999999992E-2</v>
      </c>
      <c r="Y99">
        <f t="shared" si="1"/>
        <v>9.1400000000000006E-3</v>
      </c>
      <c r="Z99">
        <f t="shared" si="1"/>
        <v>0.10005500000000001</v>
      </c>
      <c r="AA99">
        <f t="shared" si="1"/>
        <v>1.027E-2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9.3869999999999987</v>
      </c>
      <c r="E3">
        <f>GT_NG!P3</f>
        <v>15.250834473324216</v>
      </c>
      <c r="F3">
        <f>GT_Spot!P3</f>
        <v>0</v>
      </c>
      <c r="G3">
        <f>PPCL_NG!P3</f>
        <v>225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658.05118019315682</v>
      </c>
      <c r="P3" s="36">
        <v>57.72</v>
      </c>
      <c r="Q3" s="36">
        <v>19.239999999999998</v>
      </c>
      <c r="R3" s="38">
        <v>0</v>
      </c>
      <c r="S3" s="38">
        <v>0</v>
      </c>
      <c r="T3" s="37">
        <f>SUMPRODUCT(LTA!J3:AN3,LTA!J$101:AN$101,LTA!J$103:AN$103)</f>
        <v>49.069999999999993</v>
      </c>
      <c r="U3" s="37">
        <f>SUMPRODUCT(LTA!J3:AN3,LTA!J$102:AN$102,LTA!J$103:AN$103)</f>
        <v>65.400000000000006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11.753611028431887</v>
      </c>
      <c r="AD3">
        <f>SUM(B3:AB3,AI3:AT3)-AC3</f>
        <v>957.33152926828188</v>
      </c>
      <c r="AE3">
        <f>'IDT-1'!B3</f>
        <v>0</v>
      </c>
      <c r="AF3" s="24"/>
      <c r="AG3">
        <f>SUM(AD3:AF3)</f>
        <v>957.33152926828188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9.3869999999999987</v>
      </c>
      <c r="E4">
        <f>GT_NG!P4</f>
        <v>15.250834473324216</v>
      </c>
      <c r="F4">
        <f>GT_Spot!P4</f>
        <v>0</v>
      </c>
      <c r="G4">
        <f>PPCL_NG!P4</f>
        <v>225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633.79648489331396</v>
      </c>
      <c r="P4" s="36">
        <v>57.72</v>
      </c>
      <c r="Q4" s="36">
        <v>19.239999999999998</v>
      </c>
      <c r="R4" s="38">
        <v>0</v>
      </c>
      <c r="S4" s="38">
        <v>0</v>
      </c>
      <c r="T4" s="37">
        <f>SUMPRODUCT(LTA!J4:AN4,LTA!J$101:AN$101,LTA!J$103:AN$103)</f>
        <v>50.62</v>
      </c>
      <c r="U4" s="37">
        <f>SUMPRODUCT(LTA!J4:AN4,LTA!J$102:AN$102,LTA!J$103:AN$103)</f>
        <v>64.38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11.79998716193499</v>
      </c>
      <c r="AD4">
        <f t="shared" ref="AD4:AD67" si="1">SUM(B4:AB4,AI4:AT4)-AC4</f>
        <v>904.56045783493585</v>
      </c>
      <c r="AE4">
        <f>'IDT-1'!B4</f>
        <v>0</v>
      </c>
      <c r="AF4" s="24"/>
      <c r="AG4">
        <f t="shared" ref="AG4:AG67" si="2">SUM(AD4:AF4)</f>
        <v>904.56045783493585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9.3869999999999987</v>
      </c>
      <c r="E5">
        <f>GT_NG!P5</f>
        <v>15.250834473324216</v>
      </c>
      <c r="F5">
        <f>GT_Spot!P5</f>
        <v>0</v>
      </c>
      <c r="G5">
        <f>PPCL_NG!P5</f>
        <v>225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621.20169229331395</v>
      </c>
      <c r="P5" s="36">
        <v>57.72</v>
      </c>
      <c r="Q5" s="36">
        <v>19.239999999999998</v>
      </c>
      <c r="R5" s="38">
        <v>0</v>
      </c>
      <c r="S5" s="38">
        <v>0</v>
      </c>
      <c r="T5" s="37">
        <f>SUMPRODUCT(LTA!J5:AN5,LTA!J$101:AN$101,LTA!J$103:AN$103)</f>
        <v>52.81</v>
      </c>
      <c r="U5" s="37">
        <f>SUMPRODUCT(LTA!J5:AN5,LTA!J$102:AN$102,LTA!J$103:AN$103)</f>
        <v>62.9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-203.17</v>
      </c>
      <c r="AC5">
        <f t="shared" si="0"/>
        <v>11.818751112243437</v>
      </c>
      <c r="AD5">
        <f t="shared" si="1"/>
        <v>878.65690128462745</v>
      </c>
      <c r="AE5">
        <f>'IDT-1'!B5</f>
        <v>0</v>
      </c>
      <c r="AF5" s="24"/>
      <c r="AG5">
        <f t="shared" si="2"/>
        <v>878.65690128462745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9.3869999999999987</v>
      </c>
      <c r="E6">
        <f>GT_NG!P6</f>
        <v>15.250834473324216</v>
      </c>
      <c r="F6">
        <f>GT_Spot!P6</f>
        <v>0</v>
      </c>
      <c r="G6">
        <f>PPCL_NG!P6</f>
        <v>225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619.80227089331402</v>
      </c>
      <c r="P6" s="36">
        <v>57.72</v>
      </c>
      <c r="Q6" s="36">
        <v>19.239999999999998</v>
      </c>
      <c r="R6" s="38">
        <v>0</v>
      </c>
      <c r="S6" s="38">
        <v>0</v>
      </c>
      <c r="T6" s="37">
        <f>SUMPRODUCT(LTA!J6:AN6,LTA!J$101:AN$101,LTA!J$103:AN$103)</f>
        <v>53.480000000000004</v>
      </c>
      <c r="U6" s="37">
        <f>SUMPRODUCT(LTA!J6:AN6,LTA!J$102:AN$102,LTA!J$103:AN$103)</f>
        <v>64.25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-203.17</v>
      </c>
      <c r="AC6">
        <f t="shared" si="0"/>
        <v>12.120454492854554</v>
      </c>
      <c r="AD6">
        <f t="shared" si="1"/>
        <v>843.97577650401638</v>
      </c>
      <c r="AE6">
        <f>'IDT-1'!B6</f>
        <v>0</v>
      </c>
      <c r="AF6" s="24"/>
      <c r="AG6">
        <f t="shared" si="2"/>
        <v>843.97577650401638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15.250834473324216</v>
      </c>
      <c r="F7">
        <f>GT_Spot!P7</f>
        <v>0</v>
      </c>
      <c r="G7">
        <f>PPCL_NG!P7</f>
        <v>225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571.5378408442408</v>
      </c>
      <c r="P7" s="36">
        <v>57.72</v>
      </c>
      <c r="Q7" s="36">
        <v>19.239999999999998</v>
      </c>
      <c r="R7" s="38">
        <v>0</v>
      </c>
      <c r="S7" s="38">
        <v>0</v>
      </c>
      <c r="T7" s="37">
        <f>SUMPRODUCT(LTA!J7:AN7,LTA!J$101:AN$101,LTA!J$103:AN$103)</f>
        <v>53.63</v>
      </c>
      <c r="U7" s="37">
        <f>SUMPRODUCT(LTA!J7:AN7,LTA!J$102:AN$102,LTA!J$103:AN$103)</f>
        <v>61.660000000000004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-203.17</v>
      </c>
      <c r="AC7">
        <f t="shared" si="0"/>
        <v>11.383146726896557</v>
      </c>
      <c r="AD7">
        <f t="shared" si="1"/>
        <v>833.26025422090152</v>
      </c>
      <c r="AE7">
        <f>'IDT-1'!B7</f>
        <v>0</v>
      </c>
      <c r="AF7" s="24"/>
      <c r="AG7">
        <f t="shared" si="2"/>
        <v>833.26025422090152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15.250834473324216</v>
      </c>
      <c r="F8">
        <f>GT_Spot!P8</f>
        <v>0</v>
      </c>
      <c r="G8">
        <f>PPCL_NG!P8</f>
        <v>225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568.46875298667317</v>
      </c>
      <c r="P8" s="36">
        <v>57.72</v>
      </c>
      <c r="Q8" s="36">
        <v>19.239999999999998</v>
      </c>
      <c r="R8" s="38">
        <v>0</v>
      </c>
      <c r="S8" s="38">
        <v>0</v>
      </c>
      <c r="T8" s="37">
        <f>SUMPRODUCT(LTA!J8:AN8,LTA!J$101:AN$101,LTA!J$103:AN$103)</f>
        <v>53.9</v>
      </c>
      <c r="U8" s="37">
        <f>SUMPRODUCT(LTA!J8:AN8,LTA!J$102:AN$102,LTA!J$103:AN$103)</f>
        <v>61.410000000000004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-5</v>
      </c>
      <c r="AA8" s="75">
        <f>STOA!H8</f>
        <v>0.38</v>
      </c>
      <c r="AB8" s="75">
        <f>-STOA!N8</f>
        <v>-203.17</v>
      </c>
      <c r="AC8">
        <f t="shared" si="0"/>
        <v>11.586255647464993</v>
      </c>
      <c r="AD8">
        <f t="shared" si="1"/>
        <v>803.00805744276545</v>
      </c>
      <c r="AE8">
        <f>'IDT-1'!B8</f>
        <v>0</v>
      </c>
      <c r="AF8" s="24"/>
      <c r="AG8">
        <f t="shared" si="2"/>
        <v>803.00805744276545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15.250834473324216</v>
      </c>
      <c r="F9">
        <f>GT_Spot!P9</f>
        <v>0</v>
      </c>
      <c r="G9">
        <f>PPCL_NG!P9</f>
        <v>225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567.77937661961141</v>
      </c>
      <c r="P9" s="36">
        <v>57.72</v>
      </c>
      <c r="Q9" s="36">
        <v>19.239999999999998</v>
      </c>
      <c r="R9" s="38">
        <v>0</v>
      </c>
      <c r="S9" s="38">
        <v>0</v>
      </c>
      <c r="T9" s="37">
        <f>SUMPRODUCT(LTA!J9:AN9,LTA!J$101:AN$101,LTA!J$103:AN$103)</f>
        <v>39.82</v>
      </c>
      <c r="U9" s="37">
        <f>SUMPRODUCT(LTA!J9:AN9,LTA!J$102:AN$102,LTA!J$103:AN$103)</f>
        <v>51.83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-29</v>
      </c>
      <c r="AA9" s="75">
        <f>STOA!H9</f>
        <v>0.38</v>
      </c>
      <c r="AB9" s="75">
        <f>-STOA!N9</f>
        <v>-203.17</v>
      </c>
      <c r="AC9">
        <f t="shared" si="0"/>
        <v>11.339365097357229</v>
      </c>
      <c r="AD9">
        <f t="shared" si="1"/>
        <v>783.90557162581126</v>
      </c>
      <c r="AE9">
        <f>'IDT-1'!B9</f>
        <v>0</v>
      </c>
      <c r="AF9" s="24"/>
      <c r="AG9">
        <f t="shared" si="2"/>
        <v>783.90557162581126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15.250834473324216</v>
      </c>
      <c r="F10">
        <f>GT_Spot!P10</f>
        <v>0</v>
      </c>
      <c r="G10">
        <f>PPCL_NG!P10</f>
        <v>225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567.77937661961141</v>
      </c>
      <c r="P10" s="36">
        <v>57.72</v>
      </c>
      <c r="Q10" s="36">
        <v>19.239999999999998</v>
      </c>
      <c r="R10" s="38">
        <v>0</v>
      </c>
      <c r="S10" s="38">
        <v>0</v>
      </c>
      <c r="T10" s="37">
        <f>SUMPRODUCT(LTA!J10:AN10,LTA!J$101:AN$101,LTA!J$103:AN$103)</f>
        <v>40.340000000000003</v>
      </c>
      <c r="U10" s="37">
        <f>SUMPRODUCT(LTA!J10:AN10,LTA!J$102:AN$102,LTA!J$103:AN$103)</f>
        <v>50.13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-51</v>
      </c>
      <c r="AA10" s="75">
        <f>STOA!H10</f>
        <v>0.38</v>
      </c>
      <c r="AB10" s="75">
        <f>-STOA!N10</f>
        <v>-203.17</v>
      </c>
      <c r="AC10">
        <f t="shared" si="0"/>
        <v>11.498876251855011</v>
      </c>
      <c r="AD10">
        <f t="shared" si="1"/>
        <v>762.56606047131356</v>
      </c>
      <c r="AE10">
        <f>'IDT-1'!B10</f>
        <v>0</v>
      </c>
      <c r="AF10" s="24"/>
      <c r="AG10">
        <f t="shared" si="2"/>
        <v>762.56606047131356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15.327955271565495</v>
      </c>
      <c r="F11">
        <f>GT_Spot!P11</f>
        <v>0</v>
      </c>
      <c r="G11">
        <f>PPCL_NG!P11</f>
        <v>105.3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641.77470898225999</v>
      </c>
      <c r="P11" s="36">
        <v>57.72</v>
      </c>
      <c r="Q11" s="36">
        <v>19.239999999999998</v>
      </c>
      <c r="R11" s="38">
        <v>0</v>
      </c>
      <c r="S11" s="38">
        <v>0</v>
      </c>
      <c r="T11" s="37">
        <f>SUMPRODUCT(LTA!J11:AN11,LTA!J$101:AN$101,LTA!J$103:AN$103)</f>
        <v>32.010000000000005</v>
      </c>
      <c r="U11" s="37">
        <f>SUMPRODUCT(LTA!J11:AN11,LTA!J$102:AN$102,LTA!J$103:AN$103)</f>
        <v>48.74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-68</v>
      </c>
      <c r="AA11" s="75">
        <f>STOA!H11</f>
        <v>0.38</v>
      </c>
      <c r="AB11" s="75">
        <f>-STOA!N11</f>
        <v>-203.17</v>
      </c>
      <c r="AC11">
        <f t="shared" si="0"/>
        <v>10.959517915284255</v>
      </c>
      <c r="AD11">
        <f t="shared" si="1"/>
        <v>749.10787196877402</v>
      </c>
      <c r="AE11">
        <f>'IDT-1'!B11</f>
        <v>0</v>
      </c>
      <c r="AF11" s="24"/>
      <c r="AG11">
        <f t="shared" si="2"/>
        <v>749.10787196877402</v>
      </c>
      <c r="AI11" s="34">
        <f>PXIL!H11</f>
        <v>0</v>
      </c>
      <c r="AJ11" s="34">
        <f>PXIL!N11</f>
        <v>0</v>
      </c>
      <c r="AK11" s="34">
        <f>RTM_IEX!H11</f>
        <v>16.350000000000001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15.746751863684771</v>
      </c>
      <c r="F12">
        <f>GT_Spot!P12</f>
        <v>0</v>
      </c>
      <c r="G12">
        <f>PPCL_NG!P12</f>
        <v>105.3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642.92984439414045</v>
      </c>
      <c r="P12" s="36">
        <v>57.72</v>
      </c>
      <c r="Q12" s="36">
        <v>19.239999999999998</v>
      </c>
      <c r="R12" s="38">
        <v>0</v>
      </c>
      <c r="S12" s="38">
        <v>0</v>
      </c>
      <c r="T12" s="37">
        <f>SUMPRODUCT(LTA!J12:AN12,LTA!J$101:AN$101,LTA!J$103:AN$103)</f>
        <v>31.740000000000002</v>
      </c>
      <c r="U12" s="37">
        <f>SUMPRODUCT(LTA!J12:AN12,LTA!J$102:AN$102,LTA!J$103:AN$103)</f>
        <v>46.34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-79</v>
      </c>
      <c r="AA12" s="75">
        <f>STOA!H12</f>
        <v>0.38</v>
      </c>
      <c r="AB12" s="75">
        <f>-STOA!N12</f>
        <v>-203.17</v>
      </c>
      <c r="AC12">
        <f t="shared" si="0"/>
        <v>11.051557679091633</v>
      </c>
      <c r="AD12">
        <f t="shared" si="1"/>
        <v>737.87976420896632</v>
      </c>
      <c r="AE12">
        <f>'IDT-1'!B12</f>
        <v>0</v>
      </c>
      <c r="AF12" s="24"/>
      <c r="AG12">
        <f t="shared" si="2"/>
        <v>737.87976420896632</v>
      </c>
      <c r="AI12" s="34">
        <f>PXIL!H12</f>
        <v>0</v>
      </c>
      <c r="AJ12" s="34">
        <f>PXIL!N12</f>
        <v>0</v>
      </c>
      <c r="AK12" s="34">
        <f>RTM_IEX!H12</f>
        <v>17.309999999999999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15.746751863684771</v>
      </c>
      <c r="F13">
        <f>GT_Spot!P13</f>
        <v>0</v>
      </c>
      <c r="G13">
        <f>PPCL_NG!P13</f>
        <v>105.3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638.4398825365729</v>
      </c>
      <c r="P13" s="36">
        <v>57.72</v>
      </c>
      <c r="Q13" s="36">
        <v>19.239999999999998</v>
      </c>
      <c r="R13" s="38">
        <v>0</v>
      </c>
      <c r="S13" s="38">
        <v>0</v>
      </c>
      <c r="T13" s="37">
        <f>SUMPRODUCT(LTA!J13:AN13,LTA!J$101:AN$101,LTA!J$103:AN$103)</f>
        <v>31.46</v>
      </c>
      <c r="U13" s="37">
        <f>SUMPRODUCT(LTA!J13:AN13,LTA!J$102:AN$102,LTA!J$103:AN$103)</f>
        <v>37.24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-88</v>
      </c>
      <c r="AA13" s="75">
        <f>STOA!H13</f>
        <v>0.38</v>
      </c>
      <c r="AB13" s="75">
        <f>-STOA!N13</f>
        <v>-203.17</v>
      </c>
      <c r="AC13">
        <f t="shared" si="0"/>
        <v>10.865886419012069</v>
      </c>
      <c r="AD13">
        <f t="shared" si="1"/>
        <v>697.88547361147835</v>
      </c>
      <c r="AE13">
        <f>'IDT-1'!B13</f>
        <v>0</v>
      </c>
      <c r="AF13" s="24"/>
      <c r="AG13">
        <f t="shared" si="2"/>
        <v>697.88547361147835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15.746751863684771</v>
      </c>
      <c r="F14">
        <f>GT_Spot!P14</f>
        <v>0</v>
      </c>
      <c r="G14">
        <f>PPCL_NG!P14</f>
        <v>105.3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638.4398825365729</v>
      </c>
      <c r="P14" s="36">
        <v>57.72</v>
      </c>
      <c r="Q14" s="36">
        <v>19.239999999999998</v>
      </c>
      <c r="R14" s="38">
        <v>0</v>
      </c>
      <c r="S14" s="38">
        <v>0</v>
      </c>
      <c r="T14" s="37">
        <f>SUMPRODUCT(LTA!J14:AN14,LTA!J$101:AN$101,LTA!J$103:AN$103)</f>
        <v>31.46</v>
      </c>
      <c r="U14" s="37">
        <f>SUMPRODUCT(LTA!J14:AN14,LTA!J$102:AN$102,LTA!J$103:AN$103)</f>
        <v>37.04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-96</v>
      </c>
      <c r="AA14" s="75">
        <f>STOA!H14</f>
        <v>0.38</v>
      </c>
      <c r="AB14" s="75">
        <f>-STOA!N14</f>
        <v>-203.17</v>
      </c>
      <c r="AC14">
        <f t="shared" si="0"/>
        <v>10.931975680811181</v>
      </c>
      <c r="AD14">
        <f t="shared" si="1"/>
        <v>689.61938434967919</v>
      </c>
      <c r="AE14">
        <f>'IDT-1'!B14</f>
        <v>0</v>
      </c>
      <c r="AF14" s="24"/>
      <c r="AG14">
        <f t="shared" si="2"/>
        <v>689.61938434967919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15.746751863684771</v>
      </c>
      <c r="F15">
        <f>GT_Spot!P15</f>
        <v>0</v>
      </c>
      <c r="G15">
        <f>PPCL_NG!P15</f>
        <v>98.28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639.00823196089641</v>
      </c>
      <c r="P15" s="36">
        <v>57.72</v>
      </c>
      <c r="Q15" s="36">
        <v>19.239999999999998</v>
      </c>
      <c r="R15" s="38">
        <v>0</v>
      </c>
      <c r="S15" s="38">
        <v>0</v>
      </c>
      <c r="T15" s="37">
        <f>SUMPRODUCT(LTA!J15:AN15,LTA!J$101:AN$101,LTA!J$103:AN$103)</f>
        <v>38.67</v>
      </c>
      <c r="U15" s="37">
        <f>SUMPRODUCT(LTA!J15:AN15,LTA!J$102:AN$102,LTA!J$103:AN$103)</f>
        <v>36.64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-95</v>
      </c>
      <c r="AA15" s="75">
        <f>STOA!H15</f>
        <v>0.38</v>
      </c>
      <c r="AB15" s="75">
        <f>-STOA!N15</f>
        <v>-203.17</v>
      </c>
      <c r="AC15">
        <f t="shared" si="0"/>
        <v>11.072002658250609</v>
      </c>
      <c r="AD15">
        <f t="shared" si="1"/>
        <v>708.15770679656328</v>
      </c>
      <c r="AE15">
        <f>'IDT-1'!B15</f>
        <v>0</v>
      </c>
      <c r="AF15" s="24"/>
      <c r="AG15">
        <f t="shared" si="2"/>
        <v>708.15770679656328</v>
      </c>
      <c r="AI15" s="34">
        <f>PXIL!H15</f>
        <v>0</v>
      </c>
      <c r="AJ15" s="34">
        <f>PXIL!N15</f>
        <v>0</v>
      </c>
      <c r="AK15" s="34">
        <f>RTM_IEX!H15</f>
        <v>17.32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15.746751863684771</v>
      </c>
      <c r="F16">
        <f>GT_Spot!P16</f>
        <v>0</v>
      </c>
      <c r="G16">
        <f>PPCL_NG!P16</f>
        <v>98.28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639.00823196089641</v>
      </c>
      <c r="P16" s="36">
        <v>57.72</v>
      </c>
      <c r="Q16" s="36">
        <v>19.239999999999998</v>
      </c>
      <c r="R16" s="38">
        <v>0</v>
      </c>
      <c r="S16" s="38">
        <v>0</v>
      </c>
      <c r="T16" s="37">
        <f>SUMPRODUCT(LTA!J16:AN16,LTA!J$101:AN$101,LTA!J$103:AN$103)</f>
        <v>39.33</v>
      </c>
      <c r="U16" s="37">
        <f>SUMPRODUCT(LTA!J16:AN16,LTA!J$102:AN$102,LTA!J$103:AN$103)</f>
        <v>35.840000000000003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-96</v>
      </c>
      <c r="AA16" s="75">
        <f>STOA!H16</f>
        <v>0.38</v>
      </c>
      <c r="AB16" s="75">
        <f>-STOA!N16</f>
        <v>-203.17</v>
      </c>
      <c r="AC16">
        <f t="shared" si="0"/>
        <v>11.0469578159755</v>
      </c>
      <c r="AD16">
        <f t="shared" si="1"/>
        <v>703.19275163883856</v>
      </c>
      <c r="AE16">
        <f>'IDT-1'!B16</f>
        <v>0</v>
      </c>
      <c r="AF16" s="24"/>
      <c r="AG16">
        <f t="shared" si="2"/>
        <v>703.19275163883856</v>
      </c>
      <c r="AI16" s="34">
        <f>PXIL!H16</f>
        <v>0</v>
      </c>
      <c r="AJ16" s="34">
        <f>PXIL!N16</f>
        <v>0</v>
      </c>
      <c r="AK16" s="34">
        <f>RTM_IEX!H16</f>
        <v>13.47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15.746751863684771</v>
      </c>
      <c r="F17">
        <f>GT_Spot!P17</f>
        <v>0</v>
      </c>
      <c r="G17">
        <f>PPCL_NG!P17</f>
        <v>98.28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639.00823196089641</v>
      </c>
      <c r="P17" s="36">
        <v>57.72</v>
      </c>
      <c r="Q17" s="36">
        <v>19.239999999999998</v>
      </c>
      <c r="R17" s="38">
        <v>0</v>
      </c>
      <c r="S17" s="38">
        <v>0</v>
      </c>
      <c r="T17" s="37">
        <f>SUMPRODUCT(LTA!J17:AN17,LTA!J$101:AN$101,LTA!J$103:AN$103)</f>
        <v>35.33</v>
      </c>
      <c r="U17" s="37">
        <f>SUMPRODUCT(LTA!J17:AN17,LTA!J$102:AN$102,LTA!J$103:AN$103)</f>
        <v>35.24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-96</v>
      </c>
      <c r="AA17" s="75">
        <f>STOA!H17</f>
        <v>0.38</v>
      </c>
      <c r="AB17" s="75">
        <f>-STOA!N17</f>
        <v>-203.17</v>
      </c>
      <c r="AC17">
        <f t="shared" si="0"/>
        <v>11.040657815975498</v>
      </c>
      <c r="AD17">
        <f t="shared" si="1"/>
        <v>702.44905163883857</v>
      </c>
      <c r="AE17">
        <f>'IDT-1'!B17</f>
        <v>0</v>
      </c>
      <c r="AF17" s="24"/>
      <c r="AG17">
        <f t="shared" si="2"/>
        <v>702.44905163883857</v>
      </c>
      <c r="AI17" s="34">
        <f>PXIL!H17</f>
        <v>0</v>
      </c>
      <c r="AJ17" s="34">
        <f>PXIL!N17</f>
        <v>0</v>
      </c>
      <c r="AK17" s="34">
        <f>RTM_IEX!H17</f>
        <v>17.32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15.746751863684771</v>
      </c>
      <c r="F18">
        <f>GT_Spot!P18</f>
        <v>0</v>
      </c>
      <c r="G18">
        <f>PPCL_NG!P18</f>
        <v>98.28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639.00823196089641</v>
      </c>
      <c r="P18" s="36">
        <v>57.72</v>
      </c>
      <c r="Q18" s="36">
        <v>19.239999999999998</v>
      </c>
      <c r="R18" s="38">
        <v>0</v>
      </c>
      <c r="S18" s="38">
        <v>0</v>
      </c>
      <c r="T18" s="37">
        <f>SUMPRODUCT(LTA!J18:AN18,LTA!J$101:AN$101,LTA!J$103:AN$103)</f>
        <v>35.489999999999995</v>
      </c>
      <c r="U18" s="37">
        <f>SUMPRODUCT(LTA!J18:AN18,LTA!J$102:AN$102,LTA!J$103:AN$103)</f>
        <v>34.159999999999997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-93</v>
      </c>
      <c r="AA18" s="75">
        <f>STOA!H18</f>
        <v>0.38</v>
      </c>
      <c r="AB18" s="75">
        <f>-STOA!N18</f>
        <v>-203.17</v>
      </c>
      <c r="AC18">
        <f t="shared" si="0"/>
        <v>11.00751634280083</v>
      </c>
      <c r="AD18">
        <f t="shared" si="1"/>
        <v>704.56219311201312</v>
      </c>
      <c r="AE18">
        <f>'IDT-1'!B18</f>
        <v>0</v>
      </c>
      <c r="AF18" s="24"/>
      <c r="AG18">
        <f t="shared" si="2"/>
        <v>704.56219311201312</v>
      </c>
      <c r="AI18" s="34">
        <f>PXIL!H18</f>
        <v>0</v>
      </c>
      <c r="AJ18" s="34">
        <f>PXIL!N18</f>
        <v>0</v>
      </c>
      <c r="AK18" s="34">
        <f>RTM_IEX!H18</f>
        <v>17.32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15.746751863684771</v>
      </c>
      <c r="F19">
        <f>GT_Spot!P19</f>
        <v>0</v>
      </c>
      <c r="G19">
        <f>PPCL_NG!P19</f>
        <v>98.28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671.19489931403746</v>
      </c>
      <c r="P19" s="36">
        <v>57.72</v>
      </c>
      <c r="Q19" s="36">
        <v>19.239999999999998</v>
      </c>
      <c r="R19" s="38">
        <v>0</v>
      </c>
      <c r="S19" s="38">
        <v>0</v>
      </c>
      <c r="T19" s="37">
        <f>SUMPRODUCT(LTA!J19:AN19,LTA!J$101:AN$101,LTA!J$103:AN$103)</f>
        <v>35.159999999999997</v>
      </c>
      <c r="U19" s="37">
        <f>SUMPRODUCT(LTA!J19:AN19,LTA!J$102:AN$102,LTA!J$103:AN$103)</f>
        <v>34.11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-110</v>
      </c>
      <c r="AA19" s="75">
        <f>STOA!H19</f>
        <v>0.38</v>
      </c>
      <c r="AB19" s="75">
        <f>-STOA!N19</f>
        <v>-203.17</v>
      </c>
      <c r="AC19">
        <f t="shared" si="0"/>
        <v>11.499510029890329</v>
      </c>
      <c r="AD19">
        <f t="shared" si="1"/>
        <v>728.4968667780646</v>
      </c>
      <c r="AE19">
        <f>'IDT-1'!B19</f>
        <v>0</v>
      </c>
      <c r="AF19" s="24"/>
      <c r="AG19">
        <f t="shared" si="2"/>
        <v>728.4968667780646</v>
      </c>
      <c r="AI19" s="34">
        <f>PXIL!H19</f>
        <v>0</v>
      </c>
      <c r="AJ19" s="34">
        <f>PXIL!N19</f>
        <v>0</v>
      </c>
      <c r="AK19" s="34">
        <f>RTM_IEX!H19</f>
        <v>26.94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15.667523939808484</v>
      </c>
      <c r="F20">
        <f>GT_Spot!P20</f>
        <v>0</v>
      </c>
      <c r="G20">
        <f>PPCL_NG!P20</f>
        <v>98.28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671.19489931403746</v>
      </c>
      <c r="P20" s="36">
        <v>57.72</v>
      </c>
      <c r="Q20" s="36">
        <v>19.239999999999998</v>
      </c>
      <c r="R20" s="38">
        <v>0</v>
      </c>
      <c r="S20" s="38">
        <v>0</v>
      </c>
      <c r="T20" s="37">
        <f>SUMPRODUCT(LTA!J20:AN20,LTA!J$101:AN$101,LTA!J$103:AN$103)</f>
        <v>35.159999999999997</v>
      </c>
      <c r="U20" s="37">
        <f>SUMPRODUCT(LTA!J20:AN20,LTA!J$102:AN$102,LTA!J$103:AN$103)</f>
        <v>34.11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-96</v>
      </c>
      <c r="AA20" s="75">
        <f>STOA!H20</f>
        <v>0.38</v>
      </c>
      <c r="AB20" s="75">
        <f>-STOA!N20</f>
        <v>-203.17</v>
      </c>
      <c r="AC20">
        <f t="shared" si="0"/>
        <v>11.372184307181323</v>
      </c>
      <c r="AD20">
        <f t="shared" si="1"/>
        <v>741.58496457689728</v>
      </c>
      <c r="AE20">
        <f>'IDT-1'!B20</f>
        <v>0</v>
      </c>
      <c r="AF20" s="24"/>
      <c r="AG20">
        <f t="shared" si="2"/>
        <v>741.58496457689728</v>
      </c>
      <c r="AI20" s="34">
        <f>PXIL!H20</f>
        <v>0</v>
      </c>
      <c r="AJ20" s="34">
        <f>PXIL!N20</f>
        <v>0</v>
      </c>
      <c r="AK20" s="34">
        <f>RTM_IEX!H20</f>
        <v>25.98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15.667523939808484</v>
      </c>
      <c r="F21">
        <f>GT_Spot!P21</f>
        <v>0</v>
      </c>
      <c r="G21">
        <f>PPCL_NG!P21</f>
        <v>98.28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655.80126391403746</v>
      </c>
      <c r="P21" s="36">
        <v>57.72</v>
      </c>
      <c r="Q21" s="36">
        <v>19.239999999999998</v>
      </c>
      <c r="R21" s="38">
        <v>0</v>
      </c>
      <c r="S21" s="38">
        <v>0</v>
      </c>
      <c r="T21" s="37">
        <f>SUMPRODUCT(LTA!J21:AN21,LTA!J$101:AN$101,LTA!J$103:AN$103)</f>
        <v>34.83</v>
      </c>
      <c r="U21" s="37">
        <f>SUMPRODUCT(LTA!J21:AN21,LTA!J$102:AN$102,LTA!J$103:AN$103)</f>
        <v>34.11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-64</v>
      </c>
      <c r="AA21" s="75">
        <f>STOA!H21</f>
        <v>0.38</v>
      </c>
      <c r="AB21" s="75">
        <f>-STOA!N21</f>
        <v>-203.17</v>
      </c>
      <c r="AC21">
        <f t="shared" si="0"/>
        <v>11.017496722624873</v>
      </c>
      <c r="AD21">
        <f t="shared" si="1"/>
        <v>763.98601676145393</v>
      </c>
      <c r="AE21">
        <f>'IDT-1'!B21</f>
        <v>0</v>
      </c>
      <c r="AF21" s="24"/>
      <c r="AG21">
        <f t="shared" si="2"/>
        <v>763.98601676145393</v>
      </c>
      <c r="AI21" s="34">
        <f>PXIL!H21</f>
        <v>0</v>
      </c>
      <c r="AJ21" s="34">
        <f>PXIL!N21</f>
        <v>0</v>
      </c>
      <c r="AK21" s="34">
        <f>RTM_IEX!H21</f>
        <v>31.75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15.667523939808484</v>
      </c>
      <c r="F22">
        <f>GT_Spot!P22</f>
        <v>0</v>
      </c>
      <c r="G22">
        <f>PPCL_NG!P22</f>
        <v>98.28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655.80126391403746</v>
      </c>
      <c r="P22" s="36">
        <v>57.72</v>
      </c>
      <c r="Q22" s="36">
        <v>19.239999999999998</v>
      </c>
      <c r="R22" s="38">
        <v>0</v>
      </c>
      <c r="S22" s="38">
        <v>0</v>
      </c>
      <c r="T22" s="37">
        <f>SUMPRODUCT(LTA!J22:AN22,LTA!J$101:AN$101,LTA!J$103:AN$103)</f>
        <v>34.94</v>
      </c>
      <c r="U22" s="37">
        <f>SUMPRODUCT(LTA!J22:AN22,LTA!J$102:AN$102,LTA!J$103:AN$103)</f>
        <v>34.11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-43</v>
      </c>
      <c r="AA22" s="75">
        <f>STOA!H22</f>
        <v>0.38</v>
      </c>
      <c r="AB22" s="75">
        <f>-STOA!N22</f>
        <v>-203.17</v>
      </c>
      <c r="AC22">
        <f t="shared" si="0"/>
        <v>10.993994410402202</v>
      </c>
      <c r="AD22">
        <f t="shared" si="1"/>
        <v>803.38951907367641</v>
      </c>
      <c r="AE22">
        <f>'IDT-1'!B22</f>
        <v>0</v>
      </c>
      <c r="AF22" s="24"/>
      <c r="AG22">
        <f t="shared" si="2"/>
        <v>803.38951907367641</v>
      </c>
      <c r="AI22" s="34">
        <f>PXIL!H22</f>
        <v>0</v>
      </c>
      <c r="AJ22" s="34">
        <f>PXIL!N22</f>
        <v>0</v>
      </c>
      <c r="AK22" s="34">
        <f>RTM_IEX!H22</f>
        <v>50.02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15.250834473324216</v>
      </c>
      <c r="F23">
        <f>GT_Spot!P23</f>
        <v>0</v>
      </c>
      <c r="G23">
        <f>PPCL_NG!P23</f>
        <v>101.79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665.63173027403752</v>
      </c>
      <c r="P23" s="36">
        <v>57.72</v>
      </c>
      <c r="Q23" s="36">
        <v>19.239999999999998</v>
      </c>
      <c r="R23" s="38">
        <v>0</v>
      </c>
      <c r="S23" s="38">
        <v>0</v>
      </c>
      <c r="T23" s="37">
        <f>SUMPRODUCT(LTA!J23:AN23,LTA!J$101:AN$101,LTA!J$103:AN$103)</f>
        <v>34.599999999999994</v>
      </c>
      <c r="U23" s="37">
        <f>SUMPRODUCT(LTA!J23:AN23,LTA!J$102:AN$102,LTA!J$103:AN$103)</f>
        <v>57.2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-20</v>
      </c>
      <c r="AA23" s="75">
        <f>STOA!H23</f>
        <v>0.38</v>
      </c>
      <c r="AB23" s="75">
        <f>-STOA!N23</f>
        <v>-203.17</v>
      </c>
      <c r="AC23">
        <f t="shared" si="0"/>
        <v>10.893293028635288</v>
      </c>
      <c r="AD23">
        <f t="shared" si="1"/>
        <v>837.69679734895942</v>
      </c>
      <c r="AE23">
        <f>'IDT-1'!B23</f>
        <v>0</v>
      </c>
      <c r="AF23" s="24"/>
      <c r="AG23">
        <f t="shared" si="2"/>
        <v>837.69679734895942</v>
      </c>
      <c r="AI23" s="34">
        <f>PXIL!H23</f>
        <v>0</v>
      </c>
      <c r="AJ23" s="34">
        <f>PXIL!N23</f>
        <v>0</v>
      </c>
      <c r="AK23" s="34">
        <f>RTM_IEX!H23</f>
        <v>25.97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15.250834473324216</v>
      </c>
      <c r="F24">
        <f>GT_Spot!P24</f>
        <v>0</v>
      </c>
      <c r="G24">
        <f>PPCL_NG!P24</f>
        <v>101.79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665.63173027403752</v>
      </c>
      <c r="P24" s="36">
        <v>57.72</v>
      </c>
      <c r="Q24" s="36">
        <v>19.239999999999998</v>
      </c>
      <c r="R24" s="38">
        <v>0</v>
      </c>
      <c r="S24" s="38">
        <v>0</v>
      </c>
      <c r="T24" s="37">
        <f>SUMPRODUCT(LTA!J24:AN24,LTA!J$101:AN$101,LTA!J$103:AN$103)</f>
        <v>34.71</v>
      </c>
      <c r="U24" s="37">
        <f>SUMPRODUCT(LTA!J24:AN24,LTA!J$102:AN$102,LTA!J$103:AN$103)</f>
        <v>57.2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10.724793874137506</v>
      </c>
      <c r="AD24">
        <f t="shared" si="1"/>
        <v>857.97529650345712</v>
      </c>
      <c r="AE24">
        <f>'IDT-1'!B24</f>
        <v>0</v>
      </c>
      <c r="AF24" s="24"/>
      <c r="AG24">
        <f t="shared" si="2"/>
        <v>857.97529650345712</v>
      </c>
      <c r="AI24" s="34">
        <f>PXIL!H24</f>
        <v>0</v>
      </c>
      <c r="AJ24" s="34">
        <f>PXIL!N24</f>
        <v>0</v>
      </c>
      <c r="AK24" s="34">
        <f>RTM_IEX!H24</f>
        <v>25.97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15.746751863684771</v>
      </c>
      <c r="F25">
        <f>GT_Spot!P25</f>
        <v>0</v>
      </c>
      <c r="G25">
        <f>PPCL_NG!P25</f>
        <v>101.79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695.52296103393701</v>
      </c>
      <c r="P25" s="36">
        <v>57.72</v>
      </c>
      <c r="Q25" s="36">
        <v>19.239999999999998</v>
      </c>
      <c r="R25" s="38">
        <v>0</v>
      </c>
      <c r="S25" s="38">
        <v>0</v>
      </c>
      <c r="T25" s="37">
        <f>SUMPRODUCT(LTA!J25:AN25,LTA!J$101:AN$101,LTA!J$103:AN$103)</f>
        <v>34.49</v>
      </c>
      <c r="U25" s="37">
        <f>SUMPRODUCT(LTA!J25:AN25,LTA!J$102:AN$102,LTA!J$103:AN$103)</f>
        <v>57.2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11.002473918599691</v>
      </c>
      <c r="AD25">
        <f t="shared" si="1"/>
        <v>890.75476460925506</v>
      </c>
      <c r="AE25">
        <f>'IDT-1'!B25</f>
        <v>0</v>
      </c>
      <c r="AF25" s="24"/>
      <c r="AG25">
        <f t="shared" si="2"/>
        <v>890.75476460925506</v>
      </c>
      <c r="AI25" s="34">
        <f>PXIL!H25</f>
        <v>0</v>
      </c>
      <c r="AJ25" s="34">
        <f>PXIL!N25</f>
        <v>0</v>
      </c>
      <c r="AK25" s="34">
        <f>RTM_IEX!H25</f>
        <v>28.86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15.746751863684771</v>
      </c>
      <c r="F26">
        <f>GT_Spot!P26</f>
        <v>0</v>
      </c>
      <c r="G26">
        <f>PPCL_NG!P26</f>
        <v>101.79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703.990004033937</v>
      </c>
      <c r="P26" s="36">
        <v>57.72</v>
      </c>
      <c r="Q26" s="36">
        <v>19.239999999999998</v>
      </c>
      <c r="R26" s="38">
        <v>0</v>
      </c>
      <c r="S26" s="38">
        <v>0</v>
      </c>
      <c r="T26" s="37">
        <f>SUMPRODUCT(LTA!J26:AN26,LTA!J$101:AN$101,LTA!J$103:AN$103)</f>
        <v>34.49</v>
      </c>
      <c r="U26" s="37">
        <f>SUMPRODUCT(LTA!J26:AN26,LTA!J$102:AN$102,LTA!J$103:AN$103)</f>
        <v>57.2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11.36457307979969</v>
      </c>
      <c r="AD26">
        <f t="shared" si="1"/>
        <v>933.49970844805489</v>
      </c>
      <c r="AE26">
        <f>'IDT-1'!B26</f>
        <v>0</v>
      </c>
      <c r="AF26" s="24"/>
      <c r="AG26">
        <f t="shared" si="2"/>
        <v>933.49970844805489</v>
      </c>
      <c r="AI26" s="34">
        <f>PXIL!H26</f>
        <v>0</v>
      </c>
      <c r="AJ26" s="34">
        <f>PXIL!N26</f>
        <v>0</v>
      </c>
      <c r="AK26" s="34">
        <f>RTM_IEX!H26</f>
        <v>63.5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15.746751863684771</v>
      </c>
      <c r="F27">
        <f>GT_Spot!P27</f>
        <v>0</v>
      </c>
      <c r="G27">
        <f>PPCL_NG!P27</f>
        <v>101.79</v>
      </c>
      <c r="H27">
        <f>PPCL_Spot!P27</f>
        <v>0</v>
      </c>
      <c r="I27">
        <f>Bawana_NG!P27</f>
        <v>79.556138051550903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729.71343126275576</v>
      </c>
      <c r="P27" s="36">
        <v>99</v>
      </c>
      <c r="Q27" s="36">
        <v>19.239999999999998</v>
      </c>
      <c r="R27" s="38">
        <v>0</v>
      </c>
      <c r="S27" s="38">
        <v>0</v>
      </c>
      <c r="T27" s="37">
        <f>SUMPRODUCT(LTA!J27:AN27,LTA!J$101:AN$101,LTA!J$103:AN$103)</f>
        <v>34.160000000000004</v>
      </c>
      <c r="U27" s="37">
        <f>SUMPRODUCT(LTA!J27:AN27,LTA!J$102:AN$102,LTA!J$103:AN$103)</f>
        <v>57.2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12.500090219734581</v>
      </c>
      <c r="AD27">
        <f t="shared" si="1"/>
        <v>999.45763095825714</v>
      </c>
      <c r="AE27">
        <f>'IDT-1'!B27</f>
        <v>0</v>
      </c>
      <c r="AF27" s="24"/>
      <c r="AG27">
        <f t="shared" si="2"/>
        <v>999.45763095825714</v>
      </c>
      <c r="AI27" s="34">
        <f>PXIL!H27</f>
        <v>0</v>
      </c>
      <c r="AJ27" s="34">
        <f>PXIL!N27</f>
        <v>0</v>
      </c>
      <c r="AK27" s="34">
        <f>RTM_IEX!H27</f>
        <v>101.97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15.746751863684771</v>
      </c>
      <c r="F28">
        <f>GT_Spot!P28</f>
        <v>0</v>
      </c>
      <c r="G28">
        <f>PPCL_NG!P28</f>
        <v>101.79</v>
      </c>
      <c r="H28">
        <f>PPCL_Spot!P28</f>
        <v>0</v>
      </c>
      <c r="I28">
        <f>Bawana_NG!P28</f>
        <v>79.556138051550903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822.33542563632523</v>
      </c>
      <c r="P28" s="36">
        <v>108.51000000000002</v>
      </c>
      <c r="Q28" s="36">
        <v>31.665063979526554</v>
      </c>
      <c r="R28" s="38">
        <v>0</v>
      </c>
      <c r="S28" s="38">
        <v>0</v>
      </c>
      <c r="T28" s="37">
        <f>SUMPRODUCT(LTA!J28:AN28,LTA!J$101:AN$101,LTA!J$103:AN$103)</f>
        <v>34.160000000000004</v>
      </c>
      <c r="U28" s="37">
        <f>SUMPRODUCT(LTA!J28:AN28,LTA!J$102:AN$102,LTA!J$103:AN$103)</f>
        <v>57.2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13.082605509900587</v>
      </c>
      <c r="AD28">
        <f t="shared" si="1"/>
        <v>1068.2221740211871</v>
      </c>
      <c r="AE28">
        <f>'IDT-1'!B28</f>
        <v>0</v>
      </c>
      <c r="AF28" s="24"/>
      <c r="AG28">
        <f t="shared" si="2"/>
        <v>1068.2221740211871</v>
      </c>
      <c r="AI28" s="34">
        <f>PXIL!H28</f>
        <v>0</v>
      </c>
      <c r="AJ28" s="34">
        <f>PXIL!N28</f>
        <v>0</v>
      </c>
      <c r="AK28" s="34">
        <f>RTM_IEX!H28</f>
        <v>56.76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15.746751863684771</v>
      </c>
      <c r="F29">
        <f>GT_Spot!P29</f>
        <v>0</v>
      </c>
      <c r="G29">
        <f>PPCL_NG!P29</f>
        <v>101.79</v>
      </c>
      <c r="H29">
        <f>PPCL_Spot!P29</f>
        <v>0</v>
      </c>
      <c r="I29">
        <f>Bawana_NG!P29</f>
        <v>81.96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898.90335885788295</v>
      </c>
      <c r="P29" s="36">
        <v>117.59</v>
      </c>
      <c r="Q29" s="36">
        <v>38.110000000000007</v>
      </c>
      <c r="R29" s="38">
        <v>0</v>
      </c>
      <c r="S29" s="38">
        <v>0</v>
      </c>
      <c r="T29" s="37">
        <f>SUMPRODUCT(LTA!J29:AN29,LTA!J$101:AN$101,LTA!J$103:AN$103)</f>
        <v>46.17</v>
      </c>
      <c r="U29" s="37">
        <f>SUMPRODUCT(LTA!J29:AN29,LTA!J$102:AN$102,LTA!J$103:AN$103)</f>
        <v>57.2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13.759114051900619</v>
      </c>
      <c r="AD29">
        <f t="shared" si="1"/>
        <v>1148.0823966696671</v>
      </c>
      <c r="AE29">
        <f>'IDT-1'!B29</f>
        <v>0</v>
      </c>
      <c r="AF29" s="24"/>
      <c r="AG29">
        <f t="shared" si="2"/>
        <v>1148.0823966696671</v>
      </c>
      <c r="AI29" s="34">
        <f>PXIL!H29</f>
        <v>0</v>
      </c>
      <c r="AJ29" s="34">
        <f>PXIL!N29</f>
        <v>0</v>
      </c>
      <c r="AK29" s="34">
        <f>RTM_IEX!H29</f>
        <v>30.79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15.746751863684771</v>
      </c>
      <c r="F30">
        <f>GT_Spot!P30</f>
        <v>0</v>
      </c>
      <c r="G30">
        <f>PPCL_NG!P30</f>
        <v>101.79</v>
      </c>
      <c r="H30">
        <f>PPCL_Spot!P30</f>
        <v>0</v>
      </c>
      <c r="I30">
        <f>Bawana_NG!P30</f>
        <v>81.96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1025.421758055083</v>
      </c>
      <c r="P30" s="36">
        <v>117.59</v>
      </c>
      <c r="Q30" s="36">
        <v>38.110000000000007</v>
      </c>
      <c r="R30" s="38">
        <v>0.9054726368159205</v>
      </c>
      <c r="S30" s="38">
        <v>0</v>
      </c>
      <c r="T30" s="37">
        <f>SUMPRODUCT(LTA!J30:AN30,LTA!J$101:AN$101,LTA!J$103:AN$103)</f>
        <v>46.18</v>
      </c>
      <c r="U30" s="37">
        <f>SUMPRODUCT(LTA!J30:AN30,LTA!J$102:AN$102,LTA!J$103:AN$103)</f>
        <v>57.2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14.86741309567747</v>
      </c>
      <c r="AD30">
        <f t="shared" si="1"/>
        <v>1208.6179694599064</v>
      </c>
      <c r="AE30">
        <f>'IDT-1'!B30</f>
        <v>0</v>
      </c>
      <c r="AF30" s="24"/>
      <c r="AG30">
        <f t="shared" si="2"/>
        <v>1208.6179694599064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15.250834473324216</v>
      </c>
      <c r="F31">
        <f>GT_Spot!P31</f>
        <v>0</v>
      </c>
      <c r="G31">
        <f>PPCL_NG!P31</f>
        <v>101.79</v>
      </c>
      <c r="H31">
        <f>PPCL_Spot!P31</f>
        <v>0</v>
      </c>
      <c r="I31">
        <f>Bawana_NG!P31</f>
        <v>74.99650268127769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1061.6643088859573</v>
      </c>
      <c r="P31" s="36">
        <v>117.59</v>
      </c>
      <c r="Q31" s="36">
        <v>38.110000000000007</v>
      </c>
      <c r="R31" s="38">
        <v>4.08</v>
      </c>
      <c r="S31" s="38">
        <v>0</v>
      </c>
      <c r="T31" s="37">
        <f>SUMPRODUCT(LTA!J31:AN31,LTA!J$101:AN$101,LTA!J$103:AN$103)</f>
        <v>47.79</v>
      </c>
      <c r="U31" s="37">
        <f>SUMPRODUCT(LTA!J31:AN31,LTA!J$102:AN$102,LTA!J$103:AN$103)</f>
        <v>56.239999999999995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-237.07</v>
      </c>
      <c r="AC31">
        <f t="shared" si="0"/>
        <v>14.989256629903259</v>
      </c>
      <c r="AD31">
        <f t="shared" si="1"/>
        <v>1259.1537894106557</v>
      </c>
      <c r="AE31">
        <f>'IDT-1'!B31</f>
        <v>0</v>
      </c>
      <c r="AF31" s="24"/>
      <c r="AG31">
        <f t="shared" si="2"/>
        <v>1259.1537894106557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15.250834473324216</v>
      </c>
      <c r="F32">
        <f>GT_Spot!P32</f>
        <v>0</v>
      </c>
      <c r="G32">
        <f>PPCL_NG!P32</f>
        <v>101.79</v>
      </c>
      <c r="H32">
        <f>PPCL_Spot!P32</f>
        <v>0</v>
      </c>
      <c r="I32">
        <f>Bawana_NG!P32</f>
        <v>99.607200393479474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1101.4522825326967</v>
      </c>
      <c r="P32" s="36">
        <v>117.59</v>
      </c>
      <c r="Q32" s="36">
        <v>38.110000000000007</v>
      </c>
      <c r="R32" s="38">
        <v>12.23</v>
      </c>
      <c r="S32" s="38">
        <v>0</v>
      </c>
      <c r="T32" s="37">
        <f>SUMPRODUCT(LTA!J32:AN32,LTA!J$101:AN$101,LTA!J$103:AN$103)</f>
        <v>50.209999999999994</v>
      </c>
      <c r="U32" s="37">
        <f>SUMPRODUCT(LTA!J32:AN32,LTA!J$102:AN$102,LTA!J$103:AN$103)</f>
        <v>56.239999999999995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-237.07</v>
      </c>
      <c r="AC32">
        <f t="shared" si="0"/>
        <v>15.50886841889481</v>
      </c>
      <c r="AD32">
        <f t="shared" si="1"/>
        <v>1346.6028489806056</v>
      </c>
      <c r="AE32">
        <f>'IDT-1'!B32</f>
        <v>0</v>
      </c>
      <c r="AF32" s="24"/>
      <c r="AG32">
        <f t="shared" si="2"/>
        <v>1346.6028489806056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15.250834473324216</v>
      </c>
      <c r="F33">
        <f>GT_Spot!P33</f>
        <v>0</v>
      </c>
      <c r="G33">
        <f>PPCL_NG!P33</f>
        <v>101.79</v>
      </c>
      <c r="H33">
        <f>PPCL_Spot!P33</f>
        <v>0</v>
      </c>
      <c r="I33">
        <f>Bawana_NG!P33</f>
        <v>99.607200393479474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1116.1194156961335</v>
      </c>
      <c r="P33" s="36">
        <v>117.59</v>
      </c>
      <c r="Q33" s="36">
        <v>38.110000000000007</v>
      </c>
      <c r="R33" s="38">
        <v>21.190000000000005</v>
      </c>
      <c r="S33" s="38">
        <v>0</v>
      </c>
      <c r="T33" s="37">
        <f>SUMPRODUCT(LTA!J33:AN33,LTA!J$101:AN$101,LTA!J$103:AN$103)</f>
        <v>62.480000000000004</v>
      </c>
      <c r="U33" s="37">
        <f>SUMPRODUCT(LTA!J33:AN33,LTA!J$102:AN$102,LTA!J$103:AN$103)</f>
        <v>69.39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0.48</v>
      </c>
      <c r="AB33" s="75">
        <f>-STOA!N33</f>
        <v>-237.07</v>
      </c>
      <c r="AC33">
        <f t="shared" si="0"/>
        <v>15.886979706568123</v>
      </c>
      <c r="AD33">
        <f t="shared" si="1"/>
        <v>1399.2718708563691</v>
      </c>
      <c r="AE33">
        <f>'IDT-1'!B33</f>
        <v>8</v>
      </c>
      <c r="AF33" s="24"/>
      <c r="AG33">
        <f t="shared" si="2"/>
        <v>1407.2718708563691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15.250834473324216</v>
      </c>
      <c r="F34">
        <f>GT_Spot!P34</f>
        <v>0</v>
      </c>
      <c r="G34">
        <f>PPCL_NG!P34</f>
        <v>101.79</v>
      </c>
      <c r="H34">
        <f>PPCL_Spot!P34</f>
        <v>0</v>
      </c>
      <c r="I34">
        <f>Bawana_NG!P34</f>
        <v>99.607200393479474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1100.1753736214498</v>
      </c>
      <c r="P34" s="36">
        <v>117.59</v>
      </c>
      <c r="Q34" s="36">
        <v>38.110000000000007</v>
      </c>
      <c r="R34" s="38">
        <v>31</v>
      </c>
      <c r="S34" s="38">
        <v>0</v>
      </c>
      <c r="T34" s="37">
        <f>SUMPRODUCT(LTA!J34:AN34,LTA!J$101:AN$101,LTA!J$103:AN$103)</f>
        <v>90.710000000000008</v>
      </c>
      <c r="U34" s="37">
        <f>SUMPRODUCT(LTA!J34:AN34,LTA!J$102:AN$102,LTA!J$103:AN$103)</f>
        <v>68.19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0.48</v>
      </c>
      <c r="AB34" s="75">
        <f>-STOA!N34</f>
        <v>-237.07</v>
      </c>
      <c r="AC34">
        <f t="shared" si="0"/>
        <v>16.329205753140776</v>
      </c>
      <c r="AD34">
        <f t="shared" si="1"/>
        <v>1451.4756027351127</v>
      </c>
      <c r="AE34">
        <f>'IDT-1'!B34</f>
        <v>36</v>
      </c>
      <c r="AF34" s="24"/>
      <c r="AG34">
        <f t="shared" si="2"/>
        <v>1487.4756027351127</v>
      </c>
      <c r="AI34" s="34">
        <f>PXIL!H34</f>
        <v>0</v>
      </c>
      <c r="AJ34" s="34">
        <f>PXIL!N34</f>
        <v>0</v>
      </c>
      <c r="AK34" s="34">
        <f>RTM_IEX!H34</f>
        <v>31.75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15.250834473324216</v>
      </c>
      <c r="F35">
        <f>GT_Spot!P35</f>
        <v>0</v>
      </c>
      <c r="G35">
        <f>PPCL_NG!P35</f>
        <v>105.3</v>
      </c>
      <c r="H35">
        <f>PPCL_Spot!P35</f>
        <v>0</v>
      </c>
      <c r="I35">
        <f>Bawana_NG!P35</f>
        <v>99.607200393479474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1077.0804279814538</v>
      </c>
      <c r="P35" s="36">
        <v>117.59</v>
      </c>
      <c r="Q35" s="36">
        <v>38.110000000000007</v>
      </c>
      <c r="R35" s="38">
        <v>37</v>
      </c>
      <c r="S35" s="38">
        <v>0</v>
      </c>
      <c r="T35" s="37">
        <f>SUMPRODUCT(LTA!J35:AN35,LTA!J$101:AN$101,LTA!J$103:AN$103)</f>
        <v>106.85999999999999</v>
      </c>
      <c r="U35" s="37">
        <f>SUMPRODUCT(LTA!J35:AN35,LTA!J$102:AN$102,LTA!J$103:AN$103)</f>
        <v>76.17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97.070000000000007</v>
      </c>
      <c r="AB35" s="75">
        <f>-STOA!N35</f>
        <v>-237.07</v>
      </c>
      <c r="AC35">
        <f t="shared" si="0"/>
        <v>17.229140209764811</v>
      </c>
      <c r="AD35">
        <f t="shared" si="1"/>
        <v>1557.7107226384924</v>
      </c>
      <c r="AE35">
        <f>'IDT-1'!B35</f>
        <v>0</v>
      </c>
      <c r="AF35" s="24"/>
      <c r="AG35">
        <f t="shared" si="2"/>
        <v>1557.7107226384924</v>
      </c>
      <c r="AI35" s="34">
        <f>PXIL!H35</f>
        <v>0</v>
      </c>
      <c r="AJ35" s="34">
        <f>PXIL!N35</f>
        <v>0</v>
      </c>
      <c r="AK35" s="34">
        <f>RTM_IEX!H35</f>
        <v>31.75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15.250834473324216</v>
      </c>
      <c r="F36">
        <f>GT_Spot!P36</f>
        <v>0</v>
      </c>
      <c r="G36">
        <f>PPCL_NG!P36</f>
        <v>105.3</v>
      </c>
      <c r="H36">
        <f>PPCL_Spot!P36</f>
        <v>0</v>
      </c>
      <c r="I36">
        <f>Bawana_NG!P36</f>
        <v>99.607200393479474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1011.3650479746188</v>
      </c>
      <c r="P36" s="36">
        <v>117.59</v>
      </c>
      <c r="Q36" s="36">
        <v>38.110000000000007</v>
      </c>
      <c r="R36" s="38">
        <v>40</v>
      </c>
      <c r="S36" s="38">
        <v>0</v>
      </c>
      <c r="T36" s="37">
        <f>SUMPRODUCT(LTA!J36:AN36,LTA!J$101:AN$101,LTA!J$103:AN$103)</f>
        <v>123.75999999999999</v>
      </c>
      <c r="U36" s="37">
        <f>SUMPRODUCT(LTA!J36:AN36,LTA!J$102:AN$102,LTA!J$103:AN$103)</f>
        <v>76.34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20.98</v>
      </c>
      <c r="Z36" s="34">
        <f>IEX!N36</f>
        <v>0</v>
      </c>
      <c r="AA36" s="75">
        <f>STOA!H36</f>
        <v>97.070000000000007</v>
      </c>
      <c r="AB36" s="75">
        <f>-STOA!N36</f>
        <v>-237.07</v>
      </c>
      <c r="AC36">
        <f t="shared" si="0"/>
        <v>17.046143017707394</v>
      </c>
      <c r="AD36">
        <f t="shared" si="1"/>
        <v>1536.1083398237149</v>
      </c>
      <c r="AE36">
        <f>'IDT-1'!B36</f>
        <v>99.701999999999998</v>
      </c>
      <c r="AF36" s="24"/>
      <c r="AG36">
        <f t="shared" si="2"/>
        <v>1635.8103398237149</v>
      </c>
      <c r="AI36" s="34">
        <f>PXIL!H36</f>
        <v>0</v>
      </c>
      <c r="AJ36" s="34">
        <f>PXIL!N36</f>
        <v>0</v>
      </c>
      <c r="AK36" s="34">
        <f>RTM_IEX!H36</f>
        <v>34.630000000000003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15.250834473324216</v>
      </c>
      <c r="F37">
        <f>GT_Spot!P37</f>
        <v>0</v>
      </c>
      <c r="G37">
        <f>PPCL_NG!P37</f>
        <v>105.3</v>
      </c>
      <c r="H37">
        <f>PPCL_Spot!P37</f>
        <v>0</v>
      </c>
      <c r="I37">
        <f>Bawana_NG!P37</f>
        <v>99.607200393479474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985.31708938814188</v>
      </c>
      <c r="P37" s="36">
        <v>117.59</v>
      </c>
      <c r="Q37" s="36">
        <v>38.110000000000007</v>
      </c>
      <c r="R37" s="38">
        <v>42.499999999999993</v>
      </c>
      <c r="S37" s="38">
        <v>0</v>
      </c>
      <c r="T37" s="37">
        <f>SUMPRODUCT(LTA!J37:AN37,LTA!J$101:AN$101,LTA!J$103:AN$103)</f>
        <v>128.94999999999999</v>
      </c>
      <c r="U37" s="37">
        <f>SUMPRODUCT(LTA!J37:AN37,LTA!J$102:AN$102,LTA!J$103:AN$103)</f>
        <v>61.05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257.72000000000003</v>
      </c>
      <c r="AB37" s="75">
        <f>-STOA!N37</f>
        <v>-237.07</v>
      </c>
      <c r="AC37">
        <f t="shared" si="0"/>
        <v>17.783260165580991</v>
      </c>
      <c r="AD37">
        <f t="shared" si="1"/>
        <v>1623.1232640893645</v>
      </c>
      <c r="AE37">
        <f>'IDT-1'!B37</f>
        <v>63.058999999999997</v>
      </c>
      <c r="AF37" s="24"/>
      <c r="AG37">
        <f t="shared" si="2"/>
        <v>1686.1822640893645</v>
      </c>
      <c r="AI37" s="34">
        <f>PXIL!H37</f>
        <v>0</v>
      </c>
      <c r="AJ37" s="34">
        <f>PXIL!N37</f>
        <v>0</v>
      </c>
      <c r="AK37" s="34">
        <f>RTM_IEX!H37</f>
        <v>16.36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15.250834473324216</v>
      </c>
      <c r="F38">
        <f>GT_Spot!P38</f>
        <v>0</v>
      </c>
      <c r="G38">
        <f>PPCL_NG!P38</f>
        <v>105.3</v>
      </c>
      <c r="H38">
        <f>PPCL_Spot!P38</f>
        <v>0</v>
      </c>
      <c r="I38">
        <f>Bawana_NG!P38</f>
        <v>99.607200393479474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973.61417503550604</v>
      </c>
      <c r="P38" s="36">
        <v>117.59</v>
      </c>
      <c r="Q38" s="36">
        <v>38.110000000000007</v>
      </c>
      <c r="R38" s="38">
        <v>44.5</v>
      </c>
      <c r="S38" s="38">
        <v>0</v>
      </c>
      <c r="T38" s="37">
        <f>SUMPRODUCT(LTA!J38:AN38,LTA!J$101:AN$101,LTA!J$103:AN$103)</f>
        <v>138.17000000000002</v>
      </c>
      <c r="U38" s="37">
        <f>SUMPRODUCT(LTA!J38:AN38,LTA!J$102:AN$102,LTA!J$103:AN$103)</f>
        <v>60.980000000000004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10.58</v>
      </c>
      <c r="Z38" s="34">
        <f>IEX!N38</f>
        <v>0</v>
      </c>
      <c r="AA38" s="75">
        <f>STOA!H38</f>
        <v>257.72000000000003</v>
      </c>
      <c r="AB38" s="75">
        <f>-STOA!N38</f>
        <v>-237.07</v>
      </c>
      <c r="AC38">
        <f t="shared" si="0"/>
        <v>18.384591685018851</v>
      </c>
      <c r="AD38">
        <f t="shared" si="1"/>
        <v>1694.1090182172909</v>
      </c>
      <c r="AE38">
        <f>'IDT-1'!B38</f>
        <v>44.546999999999997</v>
      </c>
      <c r="AF38" s="24"/>
      <c r="AG38">
        <f t="shared" si="2"/>
        <v>1738.6560182172909</v>
      </c>
      <c r="AI38" s="34">
        <f>PXIL!H38</f>
        <v>0</v>
      </c>
      <c r="AJ38" s="34">
        <f>PXIL!N38</f>
        <v>0</v>
      </c>
      <c r="AK38" s="34">
        <f>RTM_IEX!H38</f>
        <v>77.92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15.250834473324216</v>
      </c>
      <c r="F39">
        <f>GT_Spot!P39</f>
        <v>0</v>
      </c>
      <c r="G39">
        <f>PPCL_NG!P39</f>
        <v>105.3</v>
      </c>
      <c r="H39">
        <f>PPCL_Spot!P39</f>
        <v>0</v>
      </c>
      <c r="I39">
        <f>Bawana_NG!P39</f>
        <v>99.607083284531072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948.11817175232341</v>
      </c>
      <c r="P39" s="36">
        <v>117.59</v>
      </c>
      <c r="Q39" s="36">
        <v>38.110000000000007</v>
      </c>
      <c r="R39" s="38">
        <v>44.5</v>
      </c>
      <c r="S39" s="38">
        <v>0</v>
      </c>
      <c r="T39" s="37">
        <f>SUMPRODUCT(LTA!J39:AN39,LTA!J$101:AN$101,LTA!J$103:AN$103)</f>
        <v>147.47999999999999</v>
      </c>
      <c r="U39" s="37">
        <f>SUMPRODUCT(LTA!J39:AN39,LTA!J$102:AN$102,LTA!J$103:AN$103)</f>
        <v>62.67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106.78</v>
      </c>
      <c r="Z39" s="34">
        <f>IEX!N39</f>
        <v>0</v>
      </c>
      <c r="AA39" s="75">
        <f>STOA!H39</f>
        <v>257.72000000000003</v>
      </c>
      <c r="AB39" s="75">
        <f>-STOA!N39</f>
        <v>-237.07</v>
      </c>
      <c r="AC39">
        <f t="shared" si="0"/>
        <v>19.15171227372495</v>
      </c>
      <c r="AD39">
        <f t="shared" si="1"/>
        <v>1784.6657772364536</v>
      </c>
      <c r="AE39">
        <f>'IDT-1'!B39</f>
        <v>20.308</v>
      </c>
      <c r="AF39" s="24"/>
      <c r="AG39">
        <f t="shared" si="2"/>
        <v>1804.9737772364535</v>
      </c>
      <c r="AI39" s="34">
        <f>PXIL!H39</f>
        <v>0</v>
      </c>
      <c r="AJ39" s="34">
        <f>PXIL!N39</f>
        <v>0</v>
      </c>
      <c r="AK39" s="34">
        <f>RTM_IEX!H39</f>
        <v>87.54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15.250834473324216</v>
      </c>
      <c r="F40">
        <f>GT_Spot!P40</f>
        <v>0</v>
      </c>
      <c r="G40">
        <f>PPCL_NG!P40</f>
        <v>105.3</v>
      </c>
      <c r="H40">
        <f>PPCL_Spot!P40</f>
        <v>0</v>
      </c>
      <c r="I40">
        <f>Bawana_NG!P40</f>
        <v>99.609999999999985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953.40939301232333</v>
      </c>
      <c r="P40" s="36">
        <v>117.59</v>
      </c>
      <c r="Q40" s="36">
        <v>38.110000000000007</v>
      </c>
      <c r="R40" s="38">
        <v>46.5</v>
      </c>
      <c r="S40" s="38">
        <v>0</v>
      </c>
      <c r="T40" s="37">
        <f>SUMPRODUCT(LTA!J40:AN40,LTA!J$101:AN$101,LTA!J$103:AN$103)</f>
        <v>160.75</v>
      </c>
      <c r="U40" s="37">
        <f>SUMPRODUCT(LTA!J40:AN40,LTA!J$102:AN$102,LTA!J$103:AN$103)</f>
        <v>63.069999999999993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195.29</v>
      </c>
      <c r="Z40" s="34">
        <f>IEX!N40</f>
        <v>0</v>
      </c>
      <c r="AA40" s="75">
        <f>STOA!H40</f>
        <v>257.72000000000003</v>
      </c>
      <c r="AB40" s="75">
        <f>-STOA!N40</f>
        <v>-237.07</v>
      </c>
      <c r="AC40">
        <f t="shared" si="0"/>
        <v>19.796531032718885</v>
      </c>
      <c r="AD40">
        <f t="shared" si="1"/>
        <v>1860.7850964529284</v>
      </c>
      <c r="AE40">
        <f>'IDT-1'!B40</f>
        <v>0</v>
      </c>
      <c r="AF40" s="24"/>
      <c r="AG40">
        <f t="shared" si="2"/>
        <v>1860.7850964529284</v>
      </c>
      <c r="AI40" s="34">
        <f>PXIL!H40</f>
        <v>0</v>
      </c>
      <c r="AJ40" s="34">
        <f>PXIL!N40</f>
        <v>0</v>
      </c>
      <c r="AK40" s="34">
        <f>RTM_IEX!H40</f>
        <v>54.83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15.250834473324216</v>
      </c>
      <c r="F41">
        <f>GT_Spot!P41</f>
        <v>0</v>
      </c>
      <c r="G41">
        <f>PPCL_NG!P41</f>
        <v>106</v>
      </c>
      <c r="H41">
        <f>PPCL_Spot!P41</f>
        <v>0</v>
      </c>
      <c r="I41">
        <f>Bawana_NG!P41</f>
        <v>99.609999999999985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952.83846464439898</v>
      </c>
      <c r="P41" s="36">
        <v>117.59</v>
      </c>
      <c r="Q41" s="36">
        <v>38.110000000000007</v>
      </c>
      <c r="R41" s="38">
        <v>46.5</v>
      </c>
      <c r="S41" s="38">
        <v>0</v>
      </c>
      <c r="T41" s="37">
        <f>SUMPRODUCT(LTA!J41:AN41,LTA!J$101:AN$101,LTA!J$103:AN$103)</f>
        <v>164.48</v>
      </c>
      <c r="U41" s="37">
        <f>SUMPRODUCT(LTA!J41:AN41,LTA!J$102:AN$102,LTA!J$103:AN$103)</f>
        <v>63.519999999999996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145.26</v>
      </c>
      <c r="Z41" s="34">
        <f>IEX!N41</f>
        <v>0</v>
      </c>
      <c r="AA41" s="75">
        <f>STOA!H41</f>
        <v>257.72000000000003</v>
      </c>
      <c r="AB41" s="75">
        <f>-STOA!N41</f>
        <v>-237.07</v>
      </c>
      <c r="AC41">
        <f t="shared" si="0"/>
        <v>20.042811234428324</v>
      </c>
      <c r="AD41">
        <f t="shared" si="1"/>
        <v>1889.8578878832946</v>
      </c>
      <c r="AE41">
        <f>'IDT-1'!B41</f>
        <v>0</v>
      </c>
      <c r="AF41" s="24"/>
      <c r="AG41">
        <f t="shared" si="2"/>
        <v>1889.8578878832946</v>
      </c>
      <c r="AI41" s="34">
        <f>PXIL!H41</f>
        <v>0</v>
      </c>
      <c r="AJ41" s="34">
        <f>PXIL!N41</f>
        <v>0</v>
      </c>
      <c r="AK41" s="34">
        <f>RTM_IEX!H41</f>
        <v>129.87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15.250834473324216</v>
      </c>
      <c r="F42">
        <f>GT_Spot!P42</f>
        <v>0</v>
      </c>
      <c r="G42">
        <f>PPCL_NG!P42</f>
        <v>106</v>
      </c>
      <c r="H42">
        <f>PPCL_Spot!P42</f>
        <v>0</v>
      </c>
      <c r="I42">
        <f>Bawana_NG!P42</f>
        <v>99.609999999999985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938.89212509576657</v>
      </c>
      <c r="P42" s="36">
        <v>117.59</v>
      </c>
      <c r="Q42" s="36">
        <v>38.110000000000007</v>
      </c>
      <c r="R42" s="38">
        <v>46.5</v>
      </c>
      <c r="S42" s="38">
        <v>0</v>
      </c>
      <c r="T42" s="37">
        <f>SUMPRODUCT(LTA!J42:AN42,LTA!J$101:AN$101,LTA!J$103:AN$103)</f>
        <v>180.32</v>
      </c>
      <c r="U42" s="37">
        <f>SUMPRODUCT(LTA!J42:AN42,LTA!J$102:AN$102,LTA!J$103:AN$103)</f>
        <v>64.069999999999993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157.77000000000001</v>
      </c>
      <c r="Z42" s="34">
        <f>IEX!N42</f>
        <v>0</v>
      </c>
      <c r="AA42" s="75">
        <f>STOA!H42</f>
        <v>257.72000000000003</v>
      </c>
      <c r="AB42" s="75">
        <f>-STOA!N42</f>
        <v>-237.07</v>
      </c>
      <c r="AC42">
        <f t="shared" si="0"/>
        <v>20.249229982219809</v>
      </c>
      <c r="AD42">
        <f t="shared" si="1"/>
        <v>1914.2251295868707</v>
      </c>
      <c r="AE42">
        <f>'IDT-1'!B42</f>
        <v>0</v>
      </c>
      <c r="AF42" s="24"/>
      <c r="AG42">
        <f t="shared" si="2"/>
        <v>1914.2251295868707</v>
      </c>
      <c r="AI42" s="34">
        <f>PXIL!H42</f>
        <v>0</v>
      </c>
      <c r="AJ42" s="34">
        <f>PXIL!N42</f>
        <v>0</v>
      </c>
      <c r="AK42" s="34">
        <f>RTM_IEX!H42</f>
        <v>139.49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15.250834473324216</v>
      </c>
      <c r="F43">
        <f>GT_Spot!P43</f>
        <v>0</v>
      </c>
      <c r="G43">
        <f>PPCL_NG!P43</f>
        <v>106</v>
      </c>
      <c r="H43">
        <f>PPCL_Spot!P43</f>
        <v>0</v>
      </c>
      <c r="I43">
        <f>Bawana_NG!P43</f>
        <v>81.96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925.19940155514644</v>
      </c>
      <c r="P43" s="36">
        <v>117.59</v>
      </c>
      <c r="Q43" s="36">
        <v>38.110000000000007</v>
      </c>
      <c r="R43" s="38">
        <v>46.5</v>
      </c>
      <c r="S43" s="38">
        <v>0</v>
      </c>
      <c r="T43" s="37">
        <f>SUMPRODUCT(LTA!J43:AN43,LTA!J$101:AN$101,LTA!J$103:AN$103)</f>
        <v>192.62</v>
      </c>
      <c r="U43" s="37">
        <f>SUMPRODUCT(LTA!J43:AN43,LTA!J$102:AN$102,LTA!J$103:AN$103)</f>
        <v>64.64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191.44</v>
      </c>
      <c r="Z43" s="34">
        <f>IEX!N43</f>
        <v>0</v>
      </c>
      <c r="AA43" s="75">
        <f>STOA!H43</f>
        <v>257.72000000000003</v>
      </c>
      <c r="AB43" s="75">
        <f>-STOA!N43</f>
        <v>-237.07</v>
      </c>
      <c r="AC43">
        <f t="shared" si="0"/>
        <v>20.320271104478607</v>
      </c>
      <c r="AD43">
        <f t="shared" si="1"/>
        <v>1922.6113649239921</v>
      </c>
      <c r="AE43">
        <f>'IDT-1'!B43</f>
        <v>0</v>
      </c>
      <c r="AF43" s="24"/>
      <c r="AG43">
        <f t="shared" si="2"/>
        <v>1922.6113649239921</v>
      </c>
      <c r="AI43" s="34">
        <f>PXIL!H43</f>
        <v>0</v>
      </c>
      <c r="AJ43" s="34">
        <f>PXIL!N43</f>
        <v>0</v>
      </c>
      <c r="AK43" s="34">
        <f>RTM_IEX!H43</f>
        <v>132.75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15.250834473324216</v>
      </c>
      <c r="F44">
        <f>GT_Spot!P44</f>
        <v>0</v>
      </c>
      <c r="G44">
        <f>PPCL_NG!P44</f>
        <v>106</v>
      </c>
      <c r="H44">
        <f>PPCL_Spot!P44</f>
        <v>0</v>
      </c>
      <c r="I44">
        <f>Bawana_NG!P44</f>
        <v>81.96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915.79127901798529</v>
      </c>
      <c r="P44" s="36">
        <v>117.59</v>
      </c>
      <c r="Q44" s="36">
        <v>38.110000000000007</v>
      </c>
      <c r="R44" s="38">
        <v>46.5</v>
      </c>
      <c r="S44" s="38">
        <v>0</v>
      </c>
      <c r="T44" s="37">
        <f>SUMPRODUCT(LTA!J44:AN44,LTA!J$101:AN$101,LTA!J$103:AN$103)</f>
        <v>222.14000000000001</v>
      </c>
      <c r="U44" s="37">
        <f>SUMPRODUCT(LTA!J44:AN44,LTA!J$102:AN$102,LTA!J$103:AN$103)</f>
        <v>65.31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175.08</v>
      </c>
      <c r="Z44" s="34">
        <f>IEX!N44</f>
        <v>0</v>
      </c>
      <c r="AA44" s="75">
        <f>STOA!H44</f>
        <v>257.72000000000003</v>
      </c>
      <c r="AB44" s="75">
        <f>-STOA!N44</f>
        <v>-237.07</v>
      </c>
      <c r="AC44">
        <f t="shared" si="0"/>
        <v>20.567582875166448</v>
      </c>
      <c r="AD44">
        <f t="shared" si="1"/>
        <v>1951.8059306161429</v>
      </c>
      <c r="AE44">
        <f>'IDT-1'!B44</f>
        <v>0</v>
      </c>
      <c r="AF44" s="24"/>
      <c r="AG44">
        <f t="shared" si="2"/>
        <v>1951.8059306161429</v>
      </c>
      <c r="AI44" s="34">
        <f>PXIL!H44</f>
        <v>0</v>
      </c>
      <c r="AJ44" s="34">
        <f>PXIL!N44</f>
        <v>0</v>
      </c>
      <c r="AK44" s="34">
        <f>RTM_IEX!H44</f>
        <v>157.77000000000001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15.250834473324216</v>
      </c>
      <c r="F45">
        <f>GT_Spot!P45</f>
        <v>0</v>
      </c>
      <c r="G45">
        <f>PPCL_NG!P45</f>
        <v>111.13</v>
      </c>
      <c r="H45">
        <f>PPCL_Spot!P45</f>
        <v>0</v>
      </c>
      <c r="I45">
        <f>Bawana_NG!P45</f>
        <v>81.96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914.76607396337113</v>
      </c>
      <c r="P45" s="36">
        <v>117.59</v>
      </c>
      <c r="Q45" s="36">
        <v>38.110000000000007</v>
      </c>
      <c r="R45" s="38">
        <v>46.5</v>
      </c>
      <c r="S45" s="38">
        <v>0</v>
      </c>
      <c r="T45" s="37">
        <f>SUMPRODUCT(LTA!J45:AN45,LTA!J$101:AN$101,LTA!J$103:AN$103)</f>
        <v>202.32999999999998</v>
      </c>
      <c r="U45" s="37">
        <f>SUMPRODUCT(LTA!J45:AN45,LTA!J$102:AN$102,LTA!J$103:AN$103)</f>
        <v>62.150000000000006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147.28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20.885899152707687</v>
      </c>
      <c r="AD45">
        <f t="shared" si="1"/>
        <v>1989.3824092839875</v>
      </c>
      <c r="AE45">
        <f>'IDT-1'!B45</f>
        <v>0</v>
      </c>
      <c r="AF45" s="24"/>
      <c r="AG45">
        <f t="shared" si="2"/>
        <v>1989.3824092839875</v>
      </c>
      <c r="AI45" s="34">
        <f>PXIL!H45</f>
        <v>0</v>
      </c>
      <c r="AJ45" s="34">
        <f>PXIL!N45</f>
        <v>0</v>
      </c>
      <c r="AK45" s="34">
        <f>RTM_IEX!H45</f>
        <v>242.42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256.76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15.250834473324216</v>
      </c>
      <c r="F46">
        <f>GT_Spot!P46</f>
        <v>0</v>
      </c>
      <c r="G46">
        <f>PPCL_NG!P46</f>
        <v>111.13</v>
      </c>
      <c r="H46">
        <f>PPCL_Spot!P46</f>
        <v>0</v>
      </c>
      <c r="I46">
        <f>Bawana_NG!P46</f>
        <v>81.96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915.23254776337114</v>
      </c>
      <c r="P46" s="36">
        <v>117.59</v>
      </c>
      <c r="Q46" s="36">
        <v>38.110000000000007</v>
      </c>
      <c r="R46" s="38">
        <v>46.5</v>
      </c>
      <c r="S46" s="38">
        <v>0</v>
      </c>
      <c r="T46" s="37">
        <f>SUMPRODUCT(LTA!J46:AN46,LTA!J$101:AN$101,LTA!J$103:AN$103)</f>
        <v>224.71</v>
      </c>
      <c r="U46" s="37">
        <f>SUMPRODUCT(LTA!J46:AN46,LTA!J$102:AN$102,LTA!J$103:AN$103)</f>
        <v>62.400000000000006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383.84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20.918377532627691</v>
      </c>
      <c r="AD46">
        <f t="shared" si="1"/>
        <v>1993.2164047040674</v>
      </c>
      <c r="AE46">
        <f>'IDT-1'!B46</f>
        <v>0</v>
      </c>
      <c r="AF46" s="24"/>
      <c r="AG46">
        <f t="shared" si="2"/>
        <v>1993.2164047040674</v>
      </c>
      <c r="AI46" s="34">
        <f>PXIL!H46</f>
        <v>0</v>
      </c>
      <c r="AJ46" s="34">
        <f>PXIL!N46</f>
        <v>0</v>
      </c>
      <c r="AK46" s="34">
        <f>RTM_IEX!H46</f>
        <v>243.39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15.250834473324216</v>
      </c>
      <c r="F47">
        <f>GT_Spot!P47</f>
        <v>0</v>
      </c>
      <c r="G47">
        <f>PPCL_NG!P47</f>
        <v>111.13</v>
      </c>
      <c r="H47">
        <f>PPCL_Spot!P47</f>
        <v>0</v>
      </c>
      <c r="I47">
        <f>Bawana_NG!P47</f>
        <v>99.609999999999985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925.45252756191303</v>
      </c>
      <c r="P47" s="36">
        <v>117.59</v>
      </c>
      <c r="Q47" s="36">
        <v>38.110000000000007</v>
      </c>
      <c r="R47" s="38">
        <v>47</v>
      </c>
      <c r="S47" s="38">
        <v>0</v>
      </c>
      <c r="T47" s="37">
        <f>SUMPRODUCT(LTA!J47:AN47,LTA!J$101:AN$101,LTA!J$103:AN$103)</f>
        <v>181.27999999999997</v>
      </c>
      <c r="U47" s="37">
        <f>SUMPRODUCT(LTA!J47:AN47,LTA!J$102:AN$102,LTA!J$103:AN$103)</f>
        <v>56.540000000000006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363.63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21.340561362935443</v>
      </c>
      <c r="AD47">
        <f t="shared" si="1"/>
        <v>2043.0542006723015</v>
      </c>
      <c r="AE47">
        <f>'IDT-1'!B47</f>
        <v>0</v>
      </c>
      <c r="AF47" s="24"/>
      <c r="AG47">
        <f t="shared" si="2"/>
        <v>2043.0542006723015</v>
      </c>
      <c r="AI47" s="34">
        <f>PXIL!H47</f>
        <v>0</v>
      </c>
      <c r="AJ47" s="34">
        <f>PXIL!N47</f>
        <v>0</v>
      </c>
      <c r="AK47" s="34">
        <f>RTM_IEX!H47</f>
        <v>334.78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15.250834473324216</v>
      </c>
      <c r="F48">
        <f>GT_Spot!P48</f>
        <v>0</v>
      </c>
      <c r="G48">
        <f>PPCL_NG!P48</f>
        <v>111.13</v>
      </c>
      <c r="H48">
        <f>PPCL_Spot!P48</f>
        <v>0</v>
      </c>
      <c r="I48">
        <f>Bawana_NG!P48</f>
        <v>99.609999999999985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925.45252756191303</v>
      </c>
      <c r="P48" s="36">
        <v>117.59</v>
      </c>
      <c r="Q48" s="36">
        <v>38.110000000000007</v>
      </c>
      <c r="R48" s="38">
        <v>47</v>
      </c>
      <c r="S48" s="38">
        <v>0</v>
      </c>
      <c r="T48" s="37">
        <f>SUMPRODUCT(LTA!J48:AN48,LTA!J$101:AN$101,LTA!J$103:AN$103)</f>
        <v>196.51999999999998</v>
      </c>
      <c r="U48" s="37">
        <f>SUMPRODUCT(LTA!J48:AN48,LTA!J$102:AN$102,LTA!J$103:AN$103)</f>
        <v>56.150000000000006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333.82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21.271429362935439</v>
      </c>
      <c r="AD48">
        <f t="shared" si="1"/>
        <v>2034.8933326723015</v>
      </c>
      <c r="AE48">
        <f>'IDT-1'!B48</f>
        <v>0</v>
      </c>
      <c r="AF48" s="24"/>
      <c r="AG48">
        <f t="shared" si="2"/>
        <v>2034.8933326723015</v>
      </c>
      <c r="AI48" s="34">
        <f>PXIL!H48</f>
        <v>0</v>
      </c>
      <c r="AJ48" s="34">
        <f>PXIL!N48</f>
        <v>0</v>
      </c>
      <c r="AK48" s="34">
        <f>RTM_IEX!H48</f>
        <v>341.51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15.250834473324216</v>
      </c>
      <c r="F49">
        <f>GT_Spot!P49</f>
        <v>0</v>
      </c>
      <c r="G49">
        <f>PPCL_NG!P49</f>
        <v>111.13</v>
      </c>
      <c r="H49">
        <f>PPCL_Spot!P49</f>
        <v>0</v>
      </c>
      <c r="I49">
        <f>Bawana_NG!P49</f>
        <v>99.609999999999985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911.45831356191309</v>
      </c>
      <c r="P49" s="36">
        <v>117.59</v>
      </c>
      <c r="Q49" s="36">
        <v>38.110000000000007</v>
      </c>
      <c r="R49" s="38">
        <v>47</v>
      </c>
      <c r="S49" s="38">
        <v>0</v>
      </c>
      <c r="T49" s="37">
        <f>SUMPRODUCT(LTA!J49:AN49,LTA!J$101:AN$101,LTA!J$103:AN$103)</f>
        <v>206.19</v>
      </c>
      <c r="U49" s="37">
        <f>SUMPRODUCT(LTA!J49:AN49,LTA!J$102:AN$102,LTA!J$103:AN$103)</f>
        <v>56.78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297.26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20.585869965335441</v>
      </c>
      <c r="AD49">
        <f t="shared" si="1"/>
        <v>1953.9646780699018</v>
      </c>
      <c r="AE49">
        <f>'IDT-1'!B49</f>
        <v>0</v>
      </c>
      <c r="AF49" s="24"/>
      <c r="AG49">
        <f t="shared" si="2"/>
        <v>1953.9646780699018</v>
      </c>
      <c r="AI49" s="34">
        <f>PXIL!H49</f>
        <v>0</v>
      </c>
      <c r="AJ49" s="34">
        <f>PXIL!N49</f>
        <v>0</v>
      </c>
      <c r="AK49" s="34">
        <f>RTM_IEX!H49</f>
        <v>300.14999999999998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15.250834473324216</v>
      </c>
      <c r="F50">
        <f>GT_Spot!P50</f>
        <v>0</v>
      </c>
      <c r="G50">
        <f>PPCL_NG!P50</f>
        <v>111.13</v>
      </c>
      <c r="H50">
        <f>PPCL_Spot!P50</f>
        <v>0</v>
      </c>
      <c r="I50">
        <f>Bawana_NG!P50</f>
        <v>99.609999999999985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910.75860286191312</v>
      </c>
      <c r="P50" s="36">
        <v>117.59</v>
      </c>
      <c r="Q50" s="36">
        <v>38.110000000000007</v>
      </c>
      <c r="R50" s="38">
        <v>47</v>
      </c>
      <c r="S50" s="38">
        <v>0</v>
      </c>
      <c r="T50" s="37">
        <f>SUMPRODUCT(LTA!J50:AN50,LTA!J$101:AN$101,LTA!J$103:AN$103)</f>
        <v>219.86999999999998</v>
      </c>
      <c r="U50" s="37">
        <f>SUMPRODUCT(LTA!J50:AN50,LTA!J$102:AN$102,LTA!J$103:AN$103)</f>
        <v>57.33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242.42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20.360080395455441</v>
      </c>
      <c r="AD50">
        <f t="shared" si="1"/>
        <v>1927.3107569397814</v>
      </c>
      <c r="AE50">
        <f>'IDT-1'!B50</f>
        <v>0</v>
      </c>
      <c r="AF50" s="24"/>
      <c r="AG50">
        <f t="shared" si="2"/>
        <v>1927.3107569397814</v>
      </c>
      <c r="AI50" s="34">
        <f>PXIL!H50</f>
        <v>0</v>
      </c>
      <c r="AJ50" s="34">
        <f>PXIL!N50</f>
        <v>0</v>
      </c>
      <c r="AK50" s="34">
        <f>RTM_IEX!H50</f>
        <v>314.58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15.250834473324216</v>
      </c>
      <c r="F51">
        <f>GT_Spot!P51</f>
        <v>0</v>
      </c>
      <c r="G51">
        <f>PPCL_NG!P51</f>
        <v>111.13</v>
      </c>
      <c r="H51">
        <f>PPCL_Spot!P51</f>
        <v>0</v>
      </c>
      <c r="I51">
        <f>Bawana_NG!P51</f>
        <v>99.609999999999985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911.46348931352873</v>
      </c>
      <c r="P51" s="36">
        <v>117.59</v>
      </c>
      <c r="Q51" s="36">
        <v>38.110000000000007</v>
      </c>
      <c r="R51" s="38">
        <v>47</v>
      </c>
      <c r="S51" s="38">
        <v>0</v>
      </c>
      <c r="T51" s="37">
        <f>SUMPRODUCT(LTA!J51:AN51,LTA!J$101:AN$101,LTA!J$103:AN$103)</f>
        <v>272.19000000000005</v>
      </c>
      <c r="U51" s="37">
        <f>SUMPRODUCT(LTA!J51:AN51,LTA!J$102:AN$102,LTA!J$103:AN$103)</f>
        <v>56.349999999999994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227.03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20.902257441649009</v>
      </c>
      <c r="AD51">
        <f t="shared" si="1"/>
        <v>1991.3134663452036</v>
      </c>
      <c r="AE51">
        <f>'IDT-1'!B51</f>
        <v>0</v>
      </c>
      <c r="AF51" s="24"/>
      <c r="AG51">
        <f t="shared" si="2"/>
        <v>1991.3134663452036</v>
      </c>
      <c r="AI51" s="34">
        <f>PXIL!H51</f>
        <v>0</v>
      </c>
      <c r="AJ51" s="34">
        <f>PXIL!N51</f>
        <v>0</v>
      </c>
      <c r="AK51" s="34">
        <f>RTM_IEX!H51</f>
        <v>342.47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15.250834473324216</v>
      </c>
      <c r="F52">
        <f>GT_Spot!P52</f>
        <v>0</v>
      </c>
      <c r="G52">
        <f>PPCL_NG!P52</f>
        <v>111.13</v>
      </c>
      <c r="H52">
        <f>PPCL_Spot!P52</f>
        <v>0</v>
      </c>
      <c r="I52">
        <f>Bawana_NG!P52</f>
        <v>99.609999999999985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906.46201288623172</v>
      </c>
      <c r="P52" s="36">
        <v>117.59</v>
      </c>
      <c r="Q52" s="36">
        <v>38.110000000000007</v>
      </c>
      <c r="R52" s="38">
        <v>47</v>
      </c>
      <c r="S52" s="38">
        <v>0</v>
      </c>
      <c r="T52" s="37">
        <f>SUMPRODUCT(LTA!J52:AN52,LTA!J$101:AN$101,LTA!J$103:AN$103)</f>
        <v>284.92999999999995</v>
      </c>
      <c r="U52" s="37">
        <f>SUMPRODUCT(LTA!J52:AN52,LTA!J$102:AN$102,LTA!J$103:AN$103)</f>
        <v>56.8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200.09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20.704341039659713</v>
      </c>
      <c r="AD52">
        <f t="shared" si="1"/>
        <v>1967.9499063198957</v>
      </c>
      <c r="AE52">
        <f>'IDT-1'!B52</f>
        <v>0</v>
      </c>
      <c r="AF52" s="24"/>
      <c r="AG52">
        <f t="shared" si="2"/>
        <v>1967.9499063198957</v>
      </c>
      <c r="AI52" s="34">
        <f>PXIL!H52</f>
        <v>0</v>
      </c>
      <c r="AJ52" s="34">
        <f>PXIL!N52</f>
        <v>0</v>
      </c>
      <c r="AK52" s="34">
        <f>RTM_IEX!H52</f>
        <v>337.66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15.250834473324216</v>
      </c>
      <c r="F53">
        <f>GT_Spot!P53</f>
        <v>0</v>
      </c>
      <c r="G53">
        <f>PPCL_NG!P53</f>
        <v>111.13</v>
      </c>
      <c r="H53">
        <f>PPCL_Spot!P53</f>
        <v>0</v>
      </c>
      <c r="I53">
        <f>Bawana_NG!P53</f>
        <v>99.61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907.71238188325822</v>
      </c>
      <c r="P53" s="36">
        <v>117.59</v>
      </c>
      <c r="Q53" s="36">
        <v>38.110000000000007</v>
      </c>
      <c r="R53" s="38">
        <v>47</v>
      </c>
      <c r="S53" s="38">
        <v>0</v>
      </c>
      <c r="T53" s="37">
        <f>SUMPRODUCT(LTA!J53:AN53,LTA!J$101:AN$101,LTA!J$103:AN$103)</f>
        <v>367.37</v>
      </c>
      <c r="U53" s="37">
        <f>SUMPRODUCT(LTA!J53:AN53,LTA!J$102:AN$102,LTA!J$103:AN$103)</f>
        <v>57.879999999999995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169.31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20.656884139234741</v>
      </c>
      <c r="AD53">
        <f t="shared" si="1"/>
        <v>1962.3477322173476</v>
      </c>
      <c r="AE53">
        <f>'IDT-1'!B53</f>
        <v>0</v>
      </c>
      <c r="AF53" s="24"/>
      <c r="AG53">
        <f t="shared" si="2"/>
        <v>1962.3477322173476</v>
      </c>
      <c r="AI53" s="34">
        <f>PXIL!H53</f>
        <v>0</v>
      </c>
      <c r="AJ53" s="34">
        <f>PXIL!N53</f>
        <v>0</v>
      </c>
      <c r="AK53" s="34">
        <f>RTM_IEX!H53</f>
        <v>278.02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15.250834473324216</v>
      </c>
      <c r="F54">
        <f>GT_Spot!P54</f>
        <v>0</v>
      </c>
      <c r="G54">
        <f>PPCL_NG!P54</f>
        <v>111.13</v>
      </c>
      <c r="H54">
        <f>PPCL_Spot!P54</f>
        <v>0</v>
      </c>
      <c r="I54">
        <f>Bawana_NG!P54</f>
        <v>99.61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907.71236655875691</v>
      </c>
      <c r="P54" s="36">
        <v>117.59</v>
      </c>
      <c r="Q54" s="36">
        <v>38.110000000000007</v>
      </c>
      <c r="R54" s="38">
        <v>47</v>
      </c>
      <c r="S54" s="38">
        <v>0</v>
      </c>
      <c r="T54" s="37">
        <f>SUMPRODUCT(LTA!J54:AN54,LTA!J$101:AN$101,LTA!J$103:AN$103)</f>
        <v>370.56</v>
      </c>
      <c r="U54" s="37">
        <f>SUMPRODUCT(LTA!J54:AN54,LTA!J$102:AN$102,LTA!J$103:AN$103)</f>
        <v>59.959999999999994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124.1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20.30517601050893</v>
      </c>
      <c r="AD54">
        <f t="shared" si="1"/>
        <v>1920.829425021572</v>
      </c>
      <c r="AE54">
        <f>'IDT-1'!B54</f>
        <v>0</v>
      </c>
      <c r="AF54" s="24"/>
      <c r="AG54">
        <f t="shared" si="2"/>
        <v>1920.829425021572</v>
      </c>
      <c r="AI54" s="34">
        <f>PXIL!H54</f>
        <v>0</v>
      </c>
      <c r="AJ54" s="34">
        <f>PXIL!N54</f>
        <v>0</v>
      </c>
      <c r="AK54" s="34">
        <f>RTM_IEX!H54</f>
        <v>276.08999999999997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15.250834473324216</v>
      </c>
      <c r="F55">
        <f>GT_Spot!P55</f>
        <v>0</v>
      </c>
      <c r="G55">
        <f>PPCL_NG!P55</f>
        <v>111.13</v>
      </c>
      <c r="H55">
        <f>PPCL_Spot!P55</f>
        <v>0</v>
      </c>
      <c r="I55">
        <f>Bawana_NG!P55</f>
        <v>99.61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912.29206428087366</v>
      </c>
      <c r="P55" s="36">
        <v>117.59</v>
      </c>
      <c r="Q55" s="36">
        <v>38.110000000000007</v>
      </c>
      <c r="R55" s="38">
        <v>47</v>
      </c>
      <c r="S55" s="38">
        <v>0</v>
      </c>
      <c r="T55" s="37">
        <f>SUMPRODUCT(LTA!J55:AN55,LTA!J$101:AN$101,LTA!J$103:AN$103)</f>
        <v>383.57</v>
      </c>
      <c r="U55" s="37">
        <f>SUMPRODUCT(LTA!J55:AN55,LTA!J$102:AN$102,LTA!J$103:AN$103)</f>
        <v>63.94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69.27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19.76723747137471</v>
      </c>
      <c r="AD55">
        <f t="shared" si="1"/>
        <v>1857.3270612828228</v>
      </c>
      <c r="AE55">
        <f>'IDT-1'!B55</f>
        <v>0</v>
      </c>
      <c r="AF55" s="24"/>
      <c r="AG55">
        <f t="shared" si="2"/>
        <v>1857.3270612828228</v>
      </c>
      <c r="AI55" s="34">
        <f>PXIL!H55</f>
        <v>0</v>
      </c>
      <c r="AJ55" s="34">
        <f>PXIL!N55</f>
        <v>0</v>
      </c>
      <c r="AK55" s="34">
        <f>RTM_IEX!H55</f>
        <v>245.31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15.250834473324216</v>
      </c>
      <c r="F56">
        <f>GT_Spot!P56</f>
        <v>0</v>
      </c>
      <c r="G56">
        <f>PPCL_NG!P56</f>
        <v>111.13</v>
      </c>
      <c r="H56">
        <f>PPCL_Spot!P56</f>
        <v>0</v>
      </c>
      <c r="I56">
        <f>Bawana_NG!P56</f>
        <v>99.61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912.29205314149624</v>
      </c>
      <c r="P56" s="36">
        <v>117.59</v>
      </c>
      <c r="Q56" s="36">
        <v>38.110000000000007</v>
      </c>
      <c r="R56" s="38">
        <v>47</v>
      </c>
      <c r="S56" s="38">
        <v>0</v>
      </c>
      <c r="T56" s="37">
        <f>SUMPRODUCT(LTA!J56:AN56,LTA!J$101:AN$101,LTA!J$103:AN$103)</f>
        <v>387.89</v>
      </c>
      <c r="U56" s="37">
        <f>SUMPRODUCT(LTA!J56:AN56,LTA!J$102:AN$102,LTA!J$103:AN$103)</f>
        <v>64.94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25.97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19.440057377803939</v>
      </c>
      <c r="AD56">
        <f t="shared" si="1"/>
        <v>1818.7042302370162</v>
      </c>
      <c r="AE56">
        <f>'IDT-1'!B56</f>
        <v>0</v>
      </c>
      <c r="AF56" s="24"/>
      <c r="AG56">
        <f t="shared" si="2"/>
        <v>1818.7042302370162</v>
      </c>
      <c r="AI56" s="34">
        <f>PXIL!H56</f>
        <v>0</v>
      </c>
      <c r="AJ56" s="34">
        <f>PXIL!N56</f>
        <v>0</v>
      </c>
      <c r="AK56" s="34">
        <f>RTM_IEX!H56</f>
        <v>244.34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15.250834473324216</v>
      </c>
      <c r="F57">
        <f>GT_Spot!P57</f>
        <v>0</v>
      </c>
      <c r="G57">
        <f>PPCL_NG!P57</f>
        <v>111.13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913.22748159158084</v>
      </c>
      <c r="P57" s="36">
        <v>117.59</v>
      </c>
      <c r="Q57" s="36">
        <v>38.110000000000007</v>
      </c>
      <c r="R57" s="38">
        <v>47</v>
      </c>
      <c r="S57" s="38">
        <v>0</v>
      </c>
      <c r="T57" s="37">
        <f>SUMPRODUCT(LTA!J57:AN57,LTA!J$101:AN$101,LTA!J$103:AN$103)</f>
        <v>445.52</v>
      </c>
      <c r="U57" s="37">
        <f>SUMPRODUCT(LTA!J57:AN57,LTA!J$102:AN$102,LTA!J$103:AN$103)</f>
        <v>65.94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18.805366432078607</v>
      </c>
      <c r="AD57">
        <f t="shared" si="1"/>
        <v>1743.7804752630589</v>
      </c>
      <c r="AE57">
        <f>'IDT-1'!B57</f>
        <v>0</v>
      </c>
      <c r="AF57" s="24"/>
      <c r="AG57">
        <f t="shared" si="2"/>
        <v>1743.7804752630589</v>
      </c>
      <c r="AI57" s="34">
        <f>PXIL!H57</f>
        <v>0</v>
      </c>
      <c r="AJ57" s="34">
        <f>PXIL!N57</f>
        <v>0</v>
      </c>
      <c r="AK57" s="34">
        <f>RTM_IEX!H57</f>
        <v>151.04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15.250834473324216</v>
      </c>
      <c r="F58">
        <f>GT_Spot!P58</f>
        <v>0</v>
      </c>
      <c r="G58">
        <f>PPCL_NG!P58</f>
        <v>111.13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926.79837736608079</v>
      </c>
      <c r="P58" s="36">
        <v>117.59</v>
      </c>
      <c r="Q58" s="36">
        <v>38.119999999999997</v>
      </c>
      <c r="R58" s="38">
        <v>47</v>
      </c>
      <c r="S58" s="38">
        <v>0</v>
      </c>
      <c r="T58" s="37">
        <f>SUMPRODUCT(LTA!J58:AN58,LTA!J$101:AN$101,LTA!J$103:AN$103)</f>
        <v>445.14</v>
      </c>
      <c r="U58" s="37">
        <f>SUMPRODUCT(LTA!J58:AN58,LTA!J$102:AN$102,LTA!J$103:AN$103)</f>
        <v>68.27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18.450977956584403</v>
      </c>
      <c r="AD58">
        <f t="shared" si="1"/>
        <v>1701.9457595130527</v>
      </c>
      <c r="AE58">
        <f>'IDT-1'!B58</f>
        <v>0</v>
      </c>
      <c r="AF58" s="24"/>
      <c r="AG58">
        <f t="shared" si="2"/>
        <v>1701.9457595130527</v>
      </c>
      <c r="AI58" s="34">
        <f>PXIL!H58</f>
        <v>0</v>
      </c>
      <c r="AJ58" s="34">
        <f>PXIL!N58</f>
        <v>0</v>
      </c>
      <c r="AK58" s="34">
        <f>RTM_IEX!H58</f>
        <v>93.32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15.250834473324216</v>
      </c>
      <c r="F59">
        <f>GT_Spot!P59</f>
        <v>0</v>
      </c>
      <c r="G59">
        <f>PPCL_NG!P59</f>
        <v>111.13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936.39867261833854</v>
      </c>
      <c r="P59" s="36">
        <v>117.59</v>
      </c>
      <c r="Q59" s="36">
        <v>38.119999999999997</v>
      </c>
      <c r="R59" s="38">
        <v>47</v>
      </c>
      <c r="S59" s="38">
        <v>0</v>
      </c>
      <c r="T59" s="37">
        <f>SUMPRODUCT(LTA!J59:AN59,LTA!J$101:AN$101,LTA!J$103:AN$103)</f>
        <v>460.3</v>
      </c>
      <c r="U59" s="37">
        <f>SUMPRODUCT(LTA!J59:AN59,LTA!J$102:AN$102,LTA!J$103:AN$103)</f>
        <v>70.27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17.89187643670337</v>
      </c>
      <c r="AD59">
        <f t="shared" si="1"/>
        <v>1635.9451562851918</v>
      </c>
      <c r="AE59">
        <f>'IDT-1'!B59</f>
        <v>0</v>
      </c>
      <c r="AF59" s="24"/>
      <c r="AG59">
        <f t="shared" si="2"/>
        <v>1635.9451562851918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15.250834473324216</v>
      </c>
      <c r="F60">
        <f>GT_Spot!P60</f>
        <v>0</v>
      </c>
      <c r="G60">
        <f>PPCL_NG!P60</f>
        <v>111.13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919.56870680166446</v>
      </c>
      <c r="P60" s="36">
        <v>117.59</v>
      </c>
      <c r="Q60" s="36">
        <v>38.119999999999997</v>
      </c>
      <c r="R60" s="38">
        <v>47</v>
      </c>
      <c r="S60" s="38">
        <v>0</v>
      </c>
      <c r="T60" s="37">
        <f>SUMPRODUCT(LTA!J60:AN60,LTA!J$101:AN$101,LTA!J$103:AN$103)</f>
        <v>450.46</v>
      </c>
      <c r="U60" s="37">
        <f>SUMPRODUCT(LTA!J60:AN60,LTA!J$102:AN$102,LTA!J$103:AN$103)</f>
        <v>73.680000000000007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17.84897356289131</v>
      </c>
      <c r="AD60">
        <f t="shared" si="1"/>
        <v>1594.7280933423299</v>
      </c>
      <c r="AE60">
        <f>'IDT-1'!B60</f>
        <v>0</v>
      </c>
      <c r="AF60" s="24"/>
      <c r="AG60">
        <f t="shared" si="2"/>
        <v>1594.7280933423299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15.250834473324216</v>
      </c>
      <c r="F61">
        <f>GT_Spot!P61</f>
        <v>0</v>
      </c>
      <c r="G61">
        <f>PPCL_NG!P61</f>
        <v>111.13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864.01323063679752</v>
      </c>
      <c r="P61" s="36">
        <v>117.59</v>
      </c>
      <c r="Q61" s="36">
        <v>38.119999999999997</v>
      </c>
      <c r="R61" s="38">
        <v>47</v>
      </c>
      <c r="S61" s="38">
        <v>0</v>
      </c>
      <c r="T61" s="37">
        <f>SUMPRODUCT(LTA!J61:AN61,LTA!J$101:AN$101,LTA!J$103:AN$103)</f>
        <v>509.71000000000004</v>
      </c>
      <c r="U61" s="37">
        <f>SUMPRODUCT(LTA!J61:AN61,LTA!J$102:AN$102,LTA!J$103:AN$103)</f>
        <v>80.489999999999995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18.479365657499329</v>
      </c>
      <c r="AD61">
        <f t="shared" si="1"/>
        <v>1540.6022250828548</v>
      </c>
      <c r="AE61">
        <f>'IDT-1'!B61</f>
        <v>0</v>
      </c>
      <c r="AF61" s="24"/>
      <c r="AG61">
        <f t="shared" si="2"/>
        <v>1540.6022250828548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15.250834473324216</v>
      </c>
      <c r="F62">
        <f>GT_Spot!P62</f>
        <v>0</v>
      </c>
      <c r="G62">
        <f>PPCL_NG!P62</f>
        <v>111.13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850.5356039818264</v>
      </c>
      <c r="P62" s="36">
        <v>117.59</v>
      </c>
      <c r="Q62" s="36">
        <v>38.119999999999997</v>
      </c>
      <c r="R62" s="38">
        <v>47</v>
      </c>
      <c r="S62" s="38">
        <v>0</v>
      </c>
      <c r="T62" s="37">
        <f>SUMPRODUCT(LTA!J62:AN62,LTA!J$101:AN$101,LTA!J$103:AN$103)</f>
        <v>489.94</v>
      </c>
      <c r="U62" s="37">
        <f>SUMPRODUCT(LTA!J62:AN62,LTA!J$102:AN$102,LTA!J$103:AN$103)</f>
        <v>83.76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18.22755359359757</v>
      </c>
      <c r="AD62">
        <f t="shared" si="1"/>
        <v>1510.8764104917855</v>
      </c>
      <c r="AE62">
        <f>'IDT-1'!B62</f>
        <v>0</v>
      </c>
      <c r="AF62" s="24"/>
      <c r="AG62">
        <f t="shared" si="2"/>
        <v>1510.8764104917855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14.596400449943756</v>
      </c>
      <c r="F63">
        <f>GT_Spot!P63</f>
        <v>0</v>
      </c>
      <c r="G63">
        <f>PPCL_NG!P63</f>
        <v>111.13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780.17074860704929</v>
      </c>
      <c r="P63" s="36">
        <v>117.59</v>
      </c>
      <c r="Q63" s="36">
        <v>38.119999999999997</v>
      </c>
      <c r="R63" s="38">
        <v>47</v>
      </c>
      <c r="S63" s="38">
        <v>0</v>
      </c>
      <c r="T63" s="37">
        <f>SUMPRODUCT(LTA!J63:AN63,LTA!J$101:AN$101,LTA!J$103:AN$103)</f>
        <v>456.5</v>
      </c>
      <c r="U63" s="37">
        <f>SUMPRODUCT(LTA!J63:AN63,LTA!J$102:AN$102,LTA!J$103:AN$103)</f>
        <v>85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17.100576629212146</v>
      </c>
      <c r="AD63">
        <f t="shared" si="1"/>
        <v>1542.5340980580136</v>
      </c>
      <c r="AE63">
        <f>'IDT-1'!B63</f>
        <v>0</v>
      </c>
      <c r="AF63" s="24"/>
      <c r="AG63">
        <f t="shared" si="2"/>
        <v>1542.5340980580136</v>
      </c>
      <c r="AI63" s="34">
        <f>PXIL!H63</f>
        <v>0</v>
      </c>
      <c r="AJ63" s="34">
        <f>PXIL!N63</f>
        <v>0</v>
      </c>
      <c r="AK63" s="34">
        <f>RTM_IEX!H63</f>
        <v>51.95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14.596400449943756</v>
      </c>
      <c r="F64">
        <f>GT_Spot!P64</f>
        <v>0</v>
      </c>
      <c r="G64">
        <f>PPCL_NG!P64</f>
        <v>111.13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756.39156203408174</v>
      </c>
      <c r="P64" s="36">
        <v>117.59</v>
      </c>
      <c r="Q64" s="36">
        <v>38.119999999999997</v>
      </c>
      <c r="R64" s="38">
        <v>47</v>
      </c>
      <c r="S64" s="38">
        <v>0</v>
      </c>
      <c r="T64" s="37">
        <f>SUMPRODUCT(LTA!J64:AN64,LTA!J$101:AN$101,LTA!J$103:AN$103)</f>
        <v>425.52</v>
      </c>
      <c r="U64" s="37">
        <f>SUMPRODUCT(LTA!J64:AN64,LTA!J$102:AN$102,LTA!J$103:AN$103)</f>
        <v>87.17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16.828507461999216</v>
      </c>
      <c r="AD64">
        <f t="shared" si="1"/>
        <v>1510.4169806522591</v>
      </c>
      <c r="AE64">
        <f>'IDT-1'!B64</f>
        <v>0</v>
      </c>
      <c r="AF64" s="24"/>
      <c r="AG64">
        <f t="shared" si="2"/>
        <v>1510.4169806522591</v>
      </c>
      <c r="AI64" s="34">
        <f>PXIL!H64</f>
        <v>0</v>
      </c>
      <c r="AJ64" s="34">
        <f>PXIL!N64</f>
        <v>0</v>
      </c>
      <c r="AK64" s="34">
        <f>RTM_IEX!H64</f>
        <v>72.150000000000006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14.596400449943756</v>
      </c>
      <c r="F65">
        <f>GT_Spot!P65</f>
        <v>0</v>
      </c>
      <c r="G65">
        <f>PPCL_NG!P65</f>
        <v>111.13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757.391926900199</v>
      </c>
      <c r="P65" s="36">
        <v>117.59</v>
      </c>
      <c r="Q65" s="36">
        <v>38.119999999999997</v>
      </c>
      <c r="R65" s="38">
        <v>47</v>
      </c>
      <c r="S65" s="38">
        <v>0</v>
      </c>
      <c r="T65" s="37">
        <f>SUMPRODUCT(LTA!J65:AN65,LTA!J$101:AN$101,LTA!J$103:AN$103)</f>
        <v>377.13</v>
      </c>
      <c r="U65" s="37">
        <f>SUMPRODUCT(LTA!J65:AN65,LTA!J$102:AN$102,LTA!J$103:AN$103)</f>
        <v>89.41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16.295698526874606</v>
      </c>
      <c r="AD65">
        <f t="shared" si="1"/>
        <v>1447.5201544535009</v>
      </c>
      <c r="AE65">
        <f>'IDT-1'!B65</f>
        <v>0</v>
      </c>
      <c r="AF65" s="24"/>
      <c r="AG65">
        <f t="shared" si="2"/>
        <v>1447.5201544535009</v>
      </c>
      <c r="AI65" s="34">
        <f>PXIL!H65</f>
        <v>0</v>
      </c>
      <c r="AJ65" s="34">
        <f>PXIL!N65</f>
        <v>0</v>
      </c>
      <c r="AK65" s="34">
        <f>RTM_IEX!H65</f>
        <v>53.87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14.596400449943756</v>
      </c>
      <c r="F66">
        <f>GT_Spot!P66</f>
        <v>0</v>
      </c>
      <c r="G66">
        <f>PPCL_NG!P66</f>
        <v>111.13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770.36011335748583</v>
      </c>
      <c r="P66" s="36">
        <v>117.59</v>
      </c>
      <c r="Q66" s="36">
        <v>38.119999999999997</v>
      </c>
      <c r="R66" s="38">
        <v>47</v>
      </c>
      <c r="S66" s="38">
        <v>0</v>
      </c>
      <c r="T66" s="37">
        <f>SUMPRODUCT(LTA!J66:AN66,LTA!J$101:AN$101,LTA!J$103:AN$103)</f>
        <v>340.9</v>
      </c>
      <c r="U66" s="37">
        <f>SUMPRODUCT(LTA!J66:AN66,LTA!J$102:AN$102,LTA!J$103:AN$103)</f>
        <v>87.84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16.054855293115811</v>
      </c>
      <c r="AD66">
        <f t="shared" si="1"/>
        <v>1419.0891841445462</v>
      </c>
      <c r="AE66">
        <f>'IDT-1'!B66</f>
        <v>0</v>
      </c>
      <c r="AF66" s="24"/>
      <c r="AG66">
        <f t="shared" si="2"/>
        <v>1419.0891841445462</v>
      </c>
      <c r="AI66" s="34">
        <f>PXIL!H66</f>
        <v>0</v>
      </c>
      <c r="AJ66" s="34">
        <f>PXIL!N66</f>
        <v>0</v>
      </c>
      <c r="AK66" s="34">
        <f>RTM_IEX!H66</f>
        <v>50.03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14.596400449943756</v>
      </c>
      <c r="F67">
        <f>GT_Spot!P67</f>
        <v>0</v>
      </c>
      <c r="G67">
        <f>PPCL_NG!P67</f>
        <v>111.13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798.29508963333706</v>
      </c>
      <c r="P67" s="36">
        <v>117.59</v>
      </c>
      <c r="Q67" s="36">
        <v>38.119999999999997</v>
      </c>
      <c r="R67" s="38">
        <v>47</v>
      </c>
      <c r="S67" s="38">
        <v>0</v>
      </c>
      <c r="T67" s="37">
        <f>SUMPRODUCT(LTA!J67:AN67,LTA!J$101:AN$101,LTA!J$103:AN$103)</f>
        <v>262.68</v>
      </c>
      <c r="U67" s="37">
        <f>SUMPRODUCT(LTA!J67:AN67,LTA!J$102:AN$102,LTA!J$103:AN$103)</f>
        <v>86.14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15.69885363853901</v>
      </c>
      <c r="AD67">
        <f t="shared" si="1"/>
        <v>1377.0640364447418</v>
      </c>
      <c r="AE67">
        <f>'IDT-1'!B67</f>
        <v>0</v>
      </c>
      <c r="AF67" s="24"/>
      <c r="AG67">
        <f t="shared" si="2"/>
        <v>1377.0640364447418</v>
      </c>
      <c r="AI67" s="34">
        <f>PXIL!H67</f>
        <v>0</v>
      </c>
      <c r="AJ67" s="34">
        <f>PXIL!N67</f>
        <v>0</v>
      </c>
      <c r="AK67" s="34">
        <f>RTM_IEX!H67</f>
        <v>61.57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14.596400449943756</v>
      </c>
      <c r="F68">
        <f>GT_Spot!P68</f>
        <v>0</v>
      </c>
      <c r="G68">
        <f>PPCL_NG!P68</f>
        <v>111.13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829.53375124783429</v>
      </c>
      <c r="P68" s="36">
        <v>117.59</v>
      </c>
      <c r="Q68" s="36">
        <v>38.119999999999997</v>
      </c>
      <c r="R68" s="38">
        <v>47</v>
      </c>
      <c r="S68" s="38">
        <v>0</v>
      </c>
      <c r="T68" s="37">
        <f>SUMPRODUCT(LTA!J68:AN68,LTA!J$101:AN$101,LTA!J$103:AN$103)</f>
        <v>237.9</v>
      </c>
      <c r="U68" s="37">
        <f>SUMPRODUCT(LTA!J68:AN68,LTA!J$102:AN$102,LTA!J$103:AN$103)</f>
        <v>83.58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15.586114396100786</v>
      </c>
      <c r="AD68">
        <f t="shared" ref="AD68:AD98" si="4">SUM(B68:AB68,AI68:AT68)-AC68</f>
        <v>1363.7554373016771</v>
      </c>
      <c r="AE68">
        <f>'IDT-1'!B68</f>
        <v>0</v>
      </c>
      <c r="AF68" s="24"/>
      <c r="AG68">
        <f t="shared" ref="AG68:AG98" si="5">SUM(AD68:AF68)</f>
        <v>1363.7554373016771</v>
      </c>
      <c r="AI68" s="34">
        <f>PXIL!H68</f>
        <v>0</v>
      </c>
      <c r="AJ68" s="34">
        <f>PXIL!N68</f>
        <v>0</v>
      </c>
      <c r="AK68" s="34">
        <f>RTM_IEX!H68</f>
        <v>44.25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14.596400449943756</v>
      </c>
      <c r="F69">
        <f>GT_Spot!P69</f>
        <v>0</v>
      </c>
      <c r="G69">
        <f>PPCL_NG!P69</f>
        <v>111.13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898.24892217198931</v>
      </c>
      <c r="P69" s="36">
        <v>117.59</v>
      </c>
      <c r="Q69" s="36">
        <v>38.119999999999997</v>
      </c>
      <c r="R69" s="38">
        <v>37.979999999999997</v>
      </c>
      <c r="S69" s="38">
        <v>0</v>
      </c>
      <c r="T69" s="37">
        <f>SUMPRODUCT(LTA!J69:AN69,LTA!J$101:AN$101,LTA!J$103:AN$103)</f>
        <v>162.29000000000002</v>
      </c>
      <c r="U69" s="37">
        <f>SUMPRODUCT(LTA!J69:AN69,LTA!J$102:AN$102,LTA!J$103:AN$103)</f>
        <v>67.78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15.43979728715764</v>
      </c>
      <c r="AD69">
        <f t="shared" si="4"/>
        <v>1346.4830509650078</v>
      </c>
      <c r="AE69">
        <f>'IDT-1'!B69</f>
        <v>0</v>
      </c>
      <c r="AF69" s="24"/>
      <c r="AG69">
        <f t="shared" si="5"/>
        <v>1346.4830509650078</v>
      </c>
      <c r="AI69" s="34">
        <f>PXIL!H69</f>
        <v>0</v>
      </c>
      <c r="AJ69" s="34">
        <f>PXIL!N69</f>
        <v>0</v>
      </c>
      <c r="AK69" s="34">
        <f>RTM_IEX!H69</f>
        <v>56.75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14.596400449943756</v>
      </c>
      <c r="F70">
        <f>GT_Spot!P70</f>
        <v>0</v>
      </c>
      <c r="G70">
        <f>PPCL_NG!P70</f>
        <v>111.13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944.68824486470339</v>
      </c>
      <c r="P70" s="36">
        <v>117.59</v>
      </c>
      <c r="Q70" s="36">
        <v>38.119999999999997</v>
      </c>
      <c r="R70" s="38">
        <v>17.18</v>
      </c>
      <c r="S70" s="38">
        <v>0</v>
      </c>
      <c r="T70" s="37">
        <f>SUMPRODUCT(LTA!J70:AN70,LTA!J$101:AN$101,LTA!J$103:AN$103)</f>
        <v>136.17000000000002</v>
      </c>
      <c r="U70" s="37">
        <f>SUMPRODUCT(LTA!J70:AN70,LTA!J$102:AN$102,LTA!J$103:AN$103)</f>
        <v>67.28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15.375027597776441</v>
      </c>
      <c r="AD70">
        <f t="shared" si="4"/>
        <v>1338.8371433471034</v>
      </c>
      <c r="AE70">
        <f>'IDT-1'!B70</f>
        <v>19</v>
      </c>
      <c r="AF70" s="24"/>
      <c r="AG70">
        <f t="shared" si="5"/>
        <v>1357.8371433471034</v>
      </c>
      <c r="AI70" s="34">
        <f>PXIL!H70</f>
        <v>0</v>
      </c>
      <c r="AJ70" s="34">
        <f>PXIL!N70</f>
        <v>0</v>
      </c>
      <c r="AK70" s="34">
        <f>RTM_IEX!H70</f>
        <v>50.02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15.250834473324216</v>
      </c>
      <c r="F71">
        <f>GT_Spot!P71</f>
        <v>0</v>
      </c>
      <c r="G71">
        <f>PPCL_NG!P71</f>
        <v>111.13</v>
      </c>
      <c r="H71">
        <f>PPCL_Spot!P71</f>
        <v>0</v>
      </c>
      <c r="I71">
        <f>Bawana_NG!P71</f>
        <v>81.96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986.71491918821232</v>
      </c>
      <c r="P71" s="36">
        <v>117.59</v>
      </c>
      <c r="Q71" s="36">
        <v>38.110000000000007</v>
      </c>
      <c r="R71" s="38">
        <v>7.5799999999999992</v>
      </c>
      <c r="S71" s="38">
        <v>0</v>
      </c>
      <c r="T71" s="37">
        <f>SUMPRODUCT(LTA!J71:AN71,LTA!J$101:AN$101,LTA!J$103:AN$103)</f>
        <v>130.91</v>
      </c>
      <c r="U71" s="37">
        <f>SUMPRODUCT(LTA!J71:AN71,LTA!J$102:AN$102,LTA!J$103:AN$103)</f>
        <v>66.95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15.485781452596354</v>
      </c>
      <c r="AD71">
        <f t="shared" si="4"/>
        <v>1351.9113722089401</v>
      </c>
      <c r="AE71">
        <f>'IDT-1'!B71</f>
        <v>69</v>
      </c>
      <c r="AF71" s="24"/>
      <c r="AG71">
        <f t="shared" si="5"/>
        <v>1420.9113722089401</v>
      </c>
      <c r="AI71" s="34">
        <f>PXIL!H71</f>
        <v>0</v>
      </c>
      <c r="AJ71" s="34">
        <f>PXIL!N71</f>
        <v>0</v>
      </c>
      <c r="AK71" s="34">
        <f>RTM_IEX!H71</f>
        <v>37.520000000000003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15.250834473324216</v>
      </c>
      <c r="F72">
        <f>GT_Spot!P72</f>
        <v>0</v>
      </c>
      <c r="G72">
        <f>PPCL_NG!P72</f>
        <v>111.13</v>
      </c>
      <c r="H72">
        <f>PPCL_Spot!P72</f>
        <v>0</v>
      </c>
      <c r="I72">
        <f>Bawana_NG!P72</f>
        <v>74.99650268127769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1020.5503973745518</v>
      </c>
      <c r="P72" s="36">
        <v>117.59</v>
      </c>
      <c r="Q72" s="36">
        <v>38.110000000000007</v>
      </c>
      <c r="R72" s="38">
        <v>1.01</v>
      </c>
      <c r="S72" s="38">
        <v>0</v>
      </c>
      <c r="T72" s="37">
        <f>SUMPRODUCT(LTA!J72:AN72,LTA!J$101:AN$101,LTA!J$103:AN$103)</f>
        <v>95.75</v>
      </c>
      <c r="U72" s="37">
        <f>SUMPRODUCT(LTA!J72:AN72,LTA!J$102:AN$102,LTA!J$103:AN$103)</f>
        <v>66.459999999999994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15.445730091884341</v>
      </c>
      <c r="AD72">
        <f t="shared" si="4"/>
        <v>1347.1834044372692</v>
      </c>
      <c r="AE72">
        <f>'IDT-1'!B72</f>
        <v>106</v>
      </c>
      <c r="AF72" s="24"/>
      <c r="AG72">
        <f t="shared" si="5"/>
        <v>1453.1834044372692</v>
      </c>
      <c r="AI72" s="34">
        <f>PXIL!H72</f>
        <v>0</v>
      </c>
      <c r="AJ72" s="34">
        <f>PXIL!N72</f>
        <v>0</v>
      </c>
      <c r="AK72" s="34">
        <f>RTM_IEX!H72</f>
        <v>48.1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15.250834473324216</v>
      </c>
      <c r="F73">
        <f>GT_Spot!P73</f>
        <v>0</v>
      </c>
      <c r="G73">
        <f>PPCL_NG!P73</f>
        <v>111.13</v>
      </c>
      <c r="H73">
        <f>PPCL_Spot!P73</f>
        <v>0</v>
      </c>
      <c r="I73">
        <f>Bawana_NG!P73</f>
        <v>79.556138051550903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1115.1785731846953</v>
      </c>
      <c r="P73" s="36">
        <v>117.59</v>
      </c>
      <c r="Q73" s="36">
        <v>38.110000000000007</v>
      </c>
      <c r="R73" s="38">
        <v>0</v>
      </c>
      <c r="S73" s="38">
        <v>0</v>
      </c>
      <c r="T73" s="37">
        <f>SUMPRODUCT(LTA!J73:AN73,LTA!J$101:AN$101,LTA!J$103:AN$103)</f>
        <v>62.260000000000005</v>
      </c>
      <c r="U73" s="37">
        <f>SUMPRODUCT(LTA!J73:AN73,LTA!J$102:AN$102,LTA!J$103:AN$103)</f>
        <v>70.679999999999993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96.73</v>
      </c>
      <c r="AB73" s="75">
        <f>-STOA!N73</f>
        <v>-237.07</v>
      </c>
      <c r="AC73">
        <f t="shared" si="3"/>
        <v>16.873039705799844</v>
      </c>
      <c r="AD73">
        <f t="shared" si="4"/>
        <v>1515.6739060037708</v>
      </c>
      <c r="AE73">
        <f>'IDT-1'!B73</f>
        <v>0</v>
      </c>
      <c r="AF73" s="24"/>
      <c r="AG73">
        <f t="shared" si="5"/>
        <v>1515.6739060037708</v>
      </c>
      <c r="AI73" s="34">
        <f>PXIL!H73</f>
        <v>0</v>
      </c>
      <c r="AJ73" s="34">
        <f>PXIL!N73</f>
        <v>0</v>
      </c>
      <c r="AK73" s="34">
        <f>RTM_IEX!H73</f>
        <v>52.91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15.250834473324216</v>
      </c>
      <c r="F74">
        <f>GT_Spot!P74</f>
        <v>0</v>
      </c>
      <c r="G74">
        <f>PPCL_NG!P74</f>
        <v>111.13</v>
      </c>
      <c r="H74">
        <f>PPCL_Spot!P74</f>
        <v>0</v>
      </c>
      <c r="I74">
        <f>Bawana_NG!P74</f>
        <v>79.556138051550903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1103.3503537816512</v>
      </c>
      <c r="P74" s="36">
        <v>117.59</v>
      </c>
      <c r="Q74" s="36">
        <v>38.110000000000007</v>
      </c>
      <c r="R74" s="38">
        <v>0</v>
      </c>
      <c r="S74" s="38">
        <v>0</v>
      </c>
      <c r="T74" s="37">
        <f>SUMPRODUCT(LTA!J74:AN74,LTA!J$101:AN$101,LTA!J$103:AN$103)</f>
        <v>42.68</v>
      </c>
      <c r="U74" s="37">
        <f>SUMPRODUCT(LTA!J74:AN74,LTA!J$102:AN$102,LTA!J$103:AN$103)</f>
        <v>71.259999999999991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96.73</v>
      </c>
      <c r="AB74" s="75">
        <f>-STOA!N74</f>
        <v>-237.07</v>
      </c>
      <c r="AC74">
        <f t="shared" si="3"/>
        <v>16.678762662814272</v>
      </c>
      <c r="AD74">
        <f t="shared" si="4"/>
        <v>1492.7399636437119</v>
      </c>
      <c r="AE74">
        <f>'IDT-1'!B74</f>
        <v>44</v>
      </c>
      <c r="AF74" s="24"/>
      <c r="AG74">
        <f t="shared" si="5"/>
        <v>1536.7399636437119</v>
      </c>
      <c r="AI74" s="34">
        <f>PXIL!H74</f>
        <v>0</v>
      </c>
      <c r="AJ74" s="34">
        <f>PXIL!N74</f>
        <v>0</v>
      </c>
      <c r="AK74" s="34">
        <f>RTM_IEX!H74</f>
        <v>60.61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13.595717592592592</v>
      </c>
      <c r="F75">
        <f>GT_Spot!P75</f>
        <v>0</v>
      </c>
      <c r="G75">
        <f>PPCL_NG!P75</f>
        <v>111.13</v>
      </c>
      <c r="H75">
        <f>PPCL_Spot!P75</f>
        <v>0</v>
      </c>
      <c r="I75">
        <f>Bawana_NG!P75</f>
        <v>81.96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1103.0596348013719</v>
      </c>
      <c r="P75" s="36">
        <v>117.59</v>
      </c>
      <c r="Q75" s="36">
        <v>38.110000000000007</v>
      </c>
      <c r="R75" s="38">
        <v>0</v>
      </c>
      <c r="S75" s="38">
        <v>0</v>
      </c>
      <c r="T75" s="37">
        <f>SUMPRODUCT(LTA!J75:AN75,LTA!J$101:AN$101,LTA!J$103:AN$103)</f>
        <v>29.85</v>
      </c>
      <c r="U75" s="37">
        <f>SUMPRODUCT(LTA!J75:AN75,LTA!J$102:AN$102,LTA!J$103:AN$103)</f>
        <v>65.59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287.20999999999998</v>
      </c>
      <c r="AB75" s="75">
        <f>-STOA!N75</f>
        <v>-263.48</v>
      </c>
      <c r="AC75">
        <f t="shared" si="3"/>
        <v>17.841841357463068</v>
      </c>
      <c r="AD75">
        <f t="shared" si="4"/>
        <v>1576.994911036501</v>
      </c>
      <c r="AE75">
        <f>'IDT-1'!B75</f>
        <v>0</v>
      </c>
      <c r="AF75" s="24"/>
      <c r="AG75">
        <f t="shared" si="5"/>
        <v>1576.994911036501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13.595717592592592</v>
      </c>
      <c r="F76">
        <f>GT_Spot!P76</f>
        <v>0</v>
      </c>
      <c r="G76">
        <f>PPCL_NG!P76</f>
        <v>111.13</v>
      </c>
      <c r="H76">
        <f>PPCL_Spot!P76</f>
        <v>0</v>
      </c>
      <c r="I76">
        <f>Bawana_NG!P76</f>
        <v>81.96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1103.5235023366374</v>
      </c>
      <c r="P76" s="36">
        <v>117.59</v>
      </c>
      <c r="Q76" s="36">
        <v>38.110000000000007</v>
      </c>
      <c r="R76" s="38">
        <v>0</v>
      </c>
      <c r="S76" s="38">
        <v>0</v>
      </c>
      <c r="T76" s="37">
        <f>SUMPRODUCT(LTA!J76:AN76,LTA!J$101:AN$101,LTA!J$103:AN$103)</f>
        <v>24.049999999999997</v>
      </c>
      <c r="U76" s="37">
        <f>SUMPRODUCT(LTA!J76:AN76,LTA!J$102:AN$102,LTA!J$103:AN$103)</f>
        <v>67.739999999999995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287.20999999999998</v>
      </c>
      <c r="AB76" s="75">
        <f>-STOA!N76</f>
        <v>-263.48</v>
      </c>
      <c r="AC76">
        <f t="shared" si="3"/>
        <v>18.0574178447593</v>
      </c>
      <c r="AD76">
        <f t="shared" si="4"/>
        <v>1602.4432020844704</v>
      </c>
      <c r="AE76">
        <f>'IDT-1'!B76</f>
        <v>0</v>
      </c>
      <c r="AF76" s="24"/>
      <c r="AG76">
        <f t="shared" si="5"/>
        <v>1602.4432020844704</v>
      </c>
      <c r="AI76" s="34">
        <f>PXIL!H76</f>
        <v>0</v>
      </c>
      <c r="AJ76" s="34">
        <f>PXIL!N76</f>
        <v>0</v>
      </c>
      <c r="AK76" s="34">
        <f>RTM_IEX!H76</f>
        <v>28.85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13.595717592592592</v>
      </c>
      <c r="F77">
        <f>GT_Spot!P77</f>
        <v>0</v>
      </c>
      <c r="G77">
        <f>PPCL_NG!P77</f>
        <v>111.13</v>
      </c>
      <c r="H77">
        <f>PPCL_Spot!P77</f>
        <v>0</v>
      </c>
      <c r="I77">
        <f>Bawana_NG!P77</f>
        <v>74.99650268127769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1114.7603021428431</v>
      </c>
      <c r="P77" s="36">
        <v>117.59</v>
      </c>
      <c r="Q77" s="36">
        <v>38.110000000000007</v>
      </c>
      <c r="R77" s="38">
        <v>0</v>
      </c>
      <c r="S77" s="38">
        <v>0</v>
      </c>
      <c r="T77" s="37">
        <f>SUMPRODUCT(LTA!J77:AN77,LTA!J$101:AN$101,LTA!J$103:AN$103)</f>
        <v>21.009999999999998</v>
      </c>
      <c r="U77" s="37">
        <f>SUMPRODUCT(LTA!J77:AN77,LTA!J$102:AN$102,LTA!J$103:AN$103)</f>
        <v>71.12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287.20999999999998</v>
      </c>
      <c r="AB77" s="75">
        <f>-STOA!N77</f>
        <v>-263.48</v>
      </c>
      <c r="AC77">
        <f t="shared" si="3"/>
        <v>17.95076558565416</v>
      </c>
      <c r="AD77">
        <f t="shared" si="4"/>
        <v>1589.8531568310591</v>
      </c>
      <c r="AE77">
        <f>'IDT-1'!B77</f>
        <v>0</v>
      </c>
      <c r="AF77" s="24"/>
      <c r="AG77">
        <f t="shared" si="5"/>
        <v>1589.8531568310591</v>
      </c>
      <c r="AI77" s="34">
        <f>PXIL!H77</f>
        <v>0</v>
      </c>
      <c r="AJ77" s="34">
        <f>PXIL!N77</f>
        <v>0</v>
      </c>
      <c r="AK77" s="34">
        <f>RTM_IEX!H77</f>
        <v>11.54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13.595717592592592</v>
      </c>
      <c r="F78">
        <f>GT_Spot!P78</f>
        <v>0</v>
      </c>
      <c r="G78">
        <f>PPCL_NG!P78</f>
        <v>111.13</v>
      </c>
      <c r="H78">
        <f>PPCL_Spot!P78</f>
        <v>0</v>
      </c>
      <c r="I78">
        <f>Bawana_NG!P78</f>
        <v>74.996658498552023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1110.797441257524</v>
      </c>
      <c r="P78" s="36">
        <v>117.59</v>
      </c>
      <c r="Q78" s="36">
        <v>38.110000000000007</v>
      </c>
      <c r="R78" s="38">
        <v>0</v>
      </c>
      <c r="S78" s="38">
        <v>0</v>
      </c>
      <c r="T78" s="37">
        <f>SUMPRODUCT(LTA!J78:AN78,LTA!J$101:AN$101,LTA!J$103:AN$103)</f>
        <v>19.990000000000002</v>
      </c>
      <c r="U78" s="37">
        <f>SUMPRODUCT(LTA!J78:AN78,LTA!J$102:AN$102,LTA!J$103:AN$103)</f>
        <v>72.8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287.20999999999998</v>
      </c>
      <c r="AB78" s="75">
        <f>-STOA!N78</f>
        <v>-263.48</v>
      </c>
      <c r="AC78">
        <f t="shared" si="3"/>
        <v>17.931170863082588</v>
      </c>
      <c r="AD78">
        <f t="shared" si="4"/>
        <v>1587.5400464855859</v>
      </c>
      <c r="AE78">
        <f>'IDT-1'!B78</f>
        <v>0</v>
      </c>
      <c r="AF78" s="24"/>
      <c r="AG78">
        <f t="shared" si="5"/>
        <v>1587.5400464855859</v>
      </c>
      <c r="AI78" s="34">
        <f>PXIL!H78</f>
        <v>0</v>
      </c>
      <c r="AJ78" s="34">
        <f>PXIL!N78</f>
        <v>0</v>
      </c>
      <c r="AK78" s="34">
        <f>RTM_IEX!H78</f>
        <v>12.51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13.595717592592592</v>
      </c>
      <c r="F79">
        <f>GT_Spot!P79</f>
        <v>0</v>
      </c>
      <c r="G79">
        <f>PPCL_NG!P79</f>
        <v>111.13</v>
      </c>
      <c r="H79">
        <f>PPCL_Spot!P79</f>
        <v>0</v>
      </c>
      <c r="I79">
        <f>Bawana_NG!P79</f>
        <v>74.996658498552023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1018.9601298795354</v>
      </c>
      <c r="P79" s="36">
        <v>117.59</v>
      </c>
      <c r="Q79" s="36">
        <v>38.110000000000007</v>
      </c>
      <c r="R79" s="38">
        <v>0</v>
      </c>
      <c r="S79" s="38">
        <v>0</v>
      </c>
      <c r="T79" s="37">
        <f>SUMPRODUCT(LTA!J79:AN79,LTA!J$101:AN$101,LTA!J$103:AN$103)</f>
        <v>19.990000000000002</v>
      </c>
      <c r="U79" s="37">
        <f>SUMPRODUCT(LTA!J79:AN79,LTA!J$102:AN$102,LTA!J$103:AN$103)</f>
        <v>73.98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287.31</v>
      </c>
      <c r="AB79" s="75">
        <f>-STOA!N79</f>
        <v>-263.48</v>
      </c>
      <c r="AC79">
        <f t="shared" si="3"/>
        <v>17.275405447507481</v>
      </c>
      <c r="AD79">
        <f t="shared" si="4"/>
        <v>1510.1285005231723</v>
      </c>
      <c r="AE79">
        <f>'IDT-1'!B79</f>
        <v>59</v>
      </c>
      <c r="AF79" s="24"/>
      <c r="AG79">
        <f t="shared" si="5"/>
        <v>1569.1285005231723</v>
      </c>
      <c r="AI79" s="34">
        <f>PXIL!H79</f>
        <v>0</v>
      </c>
      <c r="AJ79" s="34">
        <f>PXIL!N79</f>
        <v>0</v>
      </c>
      <c r="AK79" s="34">
        <f>RTM_IEX!H79</f>
        <v>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14.596400449943756</v>
      </c>
      <c r="F80">
        <f>GT_Spot!P80</f>
        <v>0</v>
      </c>
      <c r="G80">
        <f>PPCL_NG!P80</f>
        <v>111.13</v>
      </c>
      <c r="H80">
        <f>PPCL_Spot!P80</f>
        <v>0</v>
      </c>
      <c r="I80">
        <f>Bawana_NG!P80</f>
        <v>74.996658498552023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970.08255584984488</v>
      </c>
      <c r="P80" s="36">
        <v>117.59</v>
      </c>
      <c r="Q80" s="36">
        <v>38.110000000000007</v>
      </c>
      <c r="R80" s="38">
        <v>0</v>
      </c>
      <c r="S80" s="38">
        <v>0</v>
      </c>
      <c r="T80" s="37">
        <f>SUMPRODUCT(LTA!J80:AN80,LTA!J$101:AN$101,LTA!J$103:AN$103)</f>
        <v>19.990000000000002</v>
      </c>
      <c r="U80" s="37">
        <f>SUMPRODUCT(LTA!J80:AN80,LTA!J$102:AN$102,LTA!J$103:AN$103)</f>
        <v>75.02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38.479999999999997</v>
      </c>
      <c r="Z80" s="34">
        <f>IEX!N80</f>
        <v>0</v>
      </c>
      <c r="AA80" s="75">
        <f>STOA!H80</f>
        <v>287.31</v>
      </c>
      <c r="AB80" s="75">
        <f>-STOA!N80</f>
        <v>-263.48</v>
      </c>
      <c r="AC80">
        <f t="shared" si="3"/>
        <v>17.221419561659832</v>
      </c>
      <c r="AD80">
        <f t="shared" si="4"/>
        <v>1503.7555952366806</v>
      </c>
      <c r="AE80">
        <f>'IDT-1'!B80</f>
        <v>61.087000000000003</v>
      </c>
      <c r="AF80" s="24"/>
      <c r="AG80">
        <f t="shared" si="5"/>
        <v>1564.8425952366806</v>
      </c>
      <c r="AI80" s="34">
        <f>PXIL!H80</f>
        <v>0</v>
      </c>
      <c r="AJ80" s="34">
        <f>PXIL!N80</f>
        <v>0</v>
      </c>
      <c r="AK80" s="34">
        <f>RTM_IEX!H80</f>
        <v>26.93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14.596400449943756</v>
      </c>
      <c r="F81">
        <f>GT_Spot!P81</f>
        <v>0</v>
      </c>
      <c r="G81">
        <f>PPCL_NG!P81</f>
        <v>111.13</v>
      </c>
      <c r="H81">
        <f>PPCL_Spot!P81</f>
        <v>0</v>
      </c>
      <c r="I81">
        <f>Bawana_NG!P81</f>
        <v>74.996658498552023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952.6607705696905</v>
      </c>
      <c r="P81" s="36">
        <v>117.59</v>
      </c>
      <c r="Q81" s="36">
        <v>38.110000000000007</v>
      </c>
      <c r="R81" s="38">
        <v>0</v>
      </c>
      <c r="S81" s="38">
        <v>0</v>
      </c>
      <c r="T81" s="37">
        <f>SUMPRODUCT(LTA!J81:AN81,LTA!J$101:AN$101,LTA!J$103:AN$103)</f>
        <v>19.990000000000002</v>
      </c>
      <c r="U81" s="37">
        <f>SUMPRODUCT(LTA!J81:AN81,LTA!J$102:AN$102,LTA!J$103:AN$103)</f>
        <v>73.650000000000006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43.29</v>
      </c>
      <c r="Z81" s="34">
        <f>IEX!N81</f>
        <v>0</v>
      </c>
      <c r="AA81" s="75">
        <f>STOA!H81</f>
        <v>287.31</v>
      </c>
      <c r="AB81" s="75">
        <f>-STOA!N81</f>
        <v>-263.48</v>
      </c>
      <c r="AC81">
        <f t="shared" si="3"/>
        <v>17.104056565306532</v>
      </c>
      <c r="AD81">
        <f t="shared" si="4"/>
        <v>1489.9011729528795</v>
      </c>
      <c r="AE81">
        <f>'IDT-1'!B81</f>
        <v>68.147000000000006</v>
      </c>
      <c r="AF81" s="24"/>
      <c r="AG81">
        <f t="shared" si="5"/>
        <v>1558.0481729528794</v>
      </c>
      <c r="AI81" s="34">
        <f>PXIL!H81</f>
        <v>0</v>
      </c>
      <c r="AJ81" s="34">
        <f>PXIL!N81</f>
        <v>0</v>
      </c>
      <c r="AK81" s="34">
        <f>RTM_IEX!H81</f>
        <v>26.94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14.596400449943756</v>
      </c>
      <c r="F82">
        <f>GT_Spot!P82</f>
        <v>0</v>
      </c>
      <c r="G82">
        <f>PPCL_NG!P82</f>
        <v>111.13</v>
      </c>
      <c r="H82">
        <f>PPCL_Spot!P82</f>
        <v>0</v>
      </c>
      <c r="I82">
        <f>Bawana_NG!P82</f>
        <v>79.046393868892849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938.81715985720905</v>
      </c>
      <c r="P82" s="36">
        <v>117.59</v>
      </c>
      <c r="Q82" s="36">
        <v>38.110000000000007</v>
      </c>
      <c r="R82" s="38">
        <v>0</v>
      </c>
      <c r="S82" s="38">
        <v>0</v>
      </c>
      <c r="T82" s="37">
        <f>SUMPRODUCT(LTA!J82:AN82,LTA!J$101:AN$101,LTA!J$103:AN$103)</f>
        <v>19.990000000000002</v>
      </c>
      <c r="U82" s="37">
        <f>SUMPRODUCT(LTA!J82:AN82,LTA!J$102:AN$102,LTA!J$103:AN$103)</f>
        <v>73.88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43.29</v>
      </c>
      <c r="Z82" s="34">
        <f>IEX!N82</f>
        <v>0</v>
      </c>
      <c r="AA82" s="75">
        <f>STOA!H82</f>
        <v>287.31</v>
      </c>
      <c r="AB82" s="75">
        <f>-STOA!N82</f>
        <v>-263.48</v>
      </c>
      <c r="AC82">
        <f t="shared" si="3"/>
        <v>16.975252012432552</v>
      </c>
      <c r="AD82">
        <f t="shared" si="4"/>
        <v>1474.696102163613</v>
      </c>
      <c r="AE82">
        <f>'IDT-1'!B82</f>
        <v>77.010999999999996</v>
      </c>
      <c r="AF82" s="24"/>
      <c r="AG82">
        <f t="shared" si="5"/>
        <v>1551.7071021636129</v>
      </c>
      <c r="AI82" s="34">
        <f>PXIL!H82</f>
        <v>0</v>
      </c>
      <c r="AJ82" s="34">
        <f>PXIL!N82</f>
        <v>0</v>
      </c>
      <c r="AK82" s="34">
        <f>RTM_IEX!H82</f>
        <v>21.17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14.596400449943756</v>
      </c>
      <c r="F83">
        <f>GT_Spot!P83</f>
        <v>0</v>
      </c>
      <c r="G83">
        <f>PPCL_NG!P83</f>
        <v>111.13</v>
      </c>
      <c r="H83">
        <f>PPCL_Spot!P83</f>
        <v>0</v>
      </c>
      <c r="I83">
        <f>Bawana_NG!P83</f>
        <v>79.046393868892849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933.06502291606478</v>
      </c>
      <c r="P83" s="36">
        <v>117.59</v>
      </c>
      <c r="Q83" s="36">
        <v>38.110000000000007</v>
      </c>
      <c r="R83" s="38">
        <v>0</v>
      </c>
      <c r="S83" s="38">
        <v>0</v>
      </c>
      <c r="T83" s="37">
        <f>SUMPRODUCT(LTA!J83:AN83,LTA!J$101:AN$101,LTA!J$103:AN$103)</f>
        <v>19.990000000000002</v>
      </c>
      <c r="U83" s="37">
        <f>SUMPRODUCT(LTA!J83:AN83,LTA!J$102:AN$102,LTA!J$103:AN$103)</f>
        <v>74.02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210.68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16.047286062126943</v>
      </c>
      <c r="AD83">
        <f t="shared" si="4"/>
        <v>1365.1519311727743</v>
      </c>
      <c r="AE83">
        <f>'IDT-1'!B83</f>
        <v>180.60300000000001</v>
      </c>
      <c r="AF83" s="24"/>
      <c r="AG83">
        <f t="shared" si="5"/>
        <v>1545.7549311727744</v>
      </c>
      <c r="AI83" s="34">
        <f>PXIL!H83</f>
        <v>0</v>
      </c>
      <c r="AJ83" s="34">
        <f>PXIL!N83</f>
        <v>0</v>
      </c>
      <c r="AK83" s="34">
        <f>RTM_IEX!H83</f>
        <v>35.6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14.596400449943756</v>
      </c>
      <c r="F84">
        <f>GT_Spot!P84</f>
        <v>0</v>
      </c>
      <c r="G84">
        <f>PPCL_NG!P84</f>
        <v>111.13</v>
      </c>
      <c r="H84">
        <f>PPCL_Spot!P84</f>
        <v>0</v>
      </c>
      <c r="I84">
        <f>Bawana_NG!P84</f>
        <v>79.046393868892849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933.06502291606478</v>
      </c>
      <c r="P84" s="36">
        <v>117.59</v>
      </c>
      <c r="Q84" s="36">
        <v>38.110000000000007</v>
      </c>
      <c r="R84" s="38">
        <v>0</v>
      </c>
      <c r="S84" s="38">
        <v>0</v>
      </c>
      <c r="T84" s="37">
        <f>SUMPRODUCT(LTA!J84:AN84,LTA!J$101:AN$101,LTA!J$103:AN$103)</f>
        <v>19.990000000000002</v>
      </c>
      <c r="U84" s="37">
        <f>SUMPRODUCT(LTA!J84:AN84,LTA!J$102:AN$102,LTA!J$103:AN$103)</f>
        <v>73.58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186.62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15.79301806212694</v>
      </c>
      <c r="AD84">
        <f t="shared" si="4"/>
        <v>1335.136199172774</v>
      </c>
      <c r="AE84">
        <f>'IDT-1'!B84</f>
        <v>203.143</v>
      </c>
      <c r="AF84" s="24"/>
      <c r="AG84">
        <f t="shared" si="5"/>
        <v>1538.279199172774</v>
      </c>
      <c r="AI84" s="34">
        <f>PXIL!H84</f>
        <v>0</v>
      </c>
      <c r="AJ84" s="34">
        <f>PXIL!N84</f>
        <v>0</v>
      </c>
      <c r="AK84" s="34">
        <f>RTM_IEX!H84</f>
        <v>29.83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15.250834473324216</v>
      </c>
      <c r="F85">
        <f>GT_Spot!P85</f>
        <v>0</v>
      </c>
      <c r="G85">
        <f>PPCL_NG!P85</f>
        <v>111.13</v>
      </c>
      <c r="H85">
        <f>PPCL_Spot!P85</f>
        <v>0</v>
      </c>
      <c r="I85">
        <f>Bawana_NG!P85</f>
        <v>83.756125630232674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935.82280558493437</v>
      </c>
      <c r="P85" s="36">
        <v>117.59</v>
      </c>
      <c r="Q85" s="36">
        <v>38.110000000000007</v>
      </c>
      <c r="R85" s="38">
        <v>0</v>
      </c>
      <c r="S85" s="38">
        <v>0</v>
      </c>
      <c r="T85" s="37">
        <f>SUMPRODUCT(LTA!J85:AN85,LTA!J$101:AN$101,LTA!J$103:AN$103)</f>
        <v>19.990000000000002</v>
      </c>
      <c r="U85" s="37">
        <f>SUMPRODUCT(LTA!J85:AN85,LTA!J$102:AN$102,LTA!J$103:AN$103)</f>
        <v>71.64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143.34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15.230822429137097</v>
      </c>
      <c r="AD85">
        <f>SUM(B85:AB85,AI85:AT85)-AC85</f>
        <v>1268.7703432593541</v>
      </c>
      <c r="AE85">
        <f>'IDT-1'!B85</f>
        <v>239.51300000000001</v>
      </c>
      <c r="AF85" s="24"/>
      <c r="AG85">
        <f t="shared" si="5"/>
        <v>1508.2833432593541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15.250834473324216</v>
      </c>
      <c r="F86">
        <f>GT_Spot!P86</f>
        <v>0</v>
      </c>
      <c r="G86">
        <f>PPCL_NG!P86</f>
        <v>111.13</v>
      </c>
      <c r="H86">
        <f>PPCL_Spot!P86</f>
        <v>0</v>
      </c>
      <c r="I86">
        <f>Bawana_NG!P86</f>
        <v>83.756125630232674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935.82280558493437</v>
      </c>
      <c r="P86" s="36">
        <v>117.59</v>
      </c>
      <c r="Q86" s="36">
        <v>38.110000000000007</v>
      </c>
      <c r="R86" s="38">
        <v>0</v>
      </c>
      <c r="S86" s="38">
        <v>0</v>
      </c>
      <c r="T86" s="37">
        <f>SUMPRODUCT(LTA!J86:AN86,LTA!J$101:AN$101,LTA!J$103:AN$103)</f>
        <v>19.990000000000002</v>
      </c>
      <c r="U86" s="37">
        <f>SUMPRODUCT(LTA!J86:AN86,LTA!J$102:AN$102,LTA!J$103:AN$103)</f>
        <v>72.44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99.08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14.865758429137097</v>
      </c>
      <c r="AD86">
        <f t="shared" si="4"/>
        <v>1225.6754072593542</v>
      </c>
      <c r="AE86">
        <f>'IDT-1'!B86</f>
        <v>276.863</v>
      </c>
      <c r="AF86" s="24"/>
      <c r="AG86">
        <f t="shared" si="5"/>
        <v>1502.5384072593542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15.250834473324216</v>
      </c>
      <c r="F87">
        <f>GT_Spot!P87</f>
        <v>0</v>
      </c>
      <c r="G87">
        <f>PPCL_NG!P87</f>
        <v>111.13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926.32842354493437</v>
      </c>
      <c r="P87" s="36">
        <v>117.59</v>
      </c>
      <c r="Q87" s="36">
        <v>38.110000000000007</v>
      </c>
      <c r="R87" s="38">
        <v>0</v>
      </c>
      <c r="S87" s="38">
        <v>0</v>
      </c>
      <c r="T87" s="37">
        <f>SUMPRODUCT(LTA!J87:AN87,LTA!J$101:AN$101,LTA!J$103:AN$103)</f>
        <v>19.990000000000002</v>
      </c>
      <c r="U87" s="37">
        <f>SUMPRODUCT(LTA!J87:AN87,LTA!J$102:AN$102,LTA!J$103:AN$103)</f>
        <v>71.25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52.91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14.387761620001095</v>
      </c>
      <c r="AD87">
        <f t="shared" si="4"/>
        <v>1169.2490220284899</v>
      </c>
      <c r="AE87">
        <f>'IDT-1'!B87</f>
        <v>314.78100000000001</v>
      </c>
      <c r="AF87" s="24"/>
      <c r="AG87">
        <f t="shared" si="5"/>
        <v>1484.0300220284898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15.250834473324216</v>
      </c>
      <c r="F88">
        <f>GT_Spot!P88</f>
        <v>0</v>
      </c>
      <c r="G88">
        <f>PPCL_NG!P88</f>
        <v>111.13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926.32842354493437</v>
      </c>
      <c r="P88" s="36">
        <v>117.59</v>
      </c>
      <c r="Q88" s="36">
        <v>38.110000000000007</v>
      </c>
      <c r="R88" s="38">
        <v>0</v>
      </c>
      <c r="S88" s="38">
        <v>0</v>
      </c>
      <c r="T88" s="37">
        <f>SUMPRODUCT(LTA!J88:AN88,LTA!J$101:AN$101,LTA!J$103:AN$103)</f>
        <v>20.759999999999998</v>
      </c>
      <c r="U88" s="37">
        <f>SUMPRODUCT(LTA!J88:AN88,LTA!J$102:AN$102,LTA!J$103:AN$103)</f>
        <v>71.05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30.79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14.206741620001093</v>
      </c>
      <c r="AD88">
        <f t="shared" si="4"/>
        <v>1147.8800420284897</v>
      </c>
      <c r="AE88">
        <f>'IDT-1'!B88</f>
        <v>318.80099999999999</v>
      </c>
      <c r="AF88" s="24"/>
      <c r="AG88">
        <f t="shared" si="5"/>
        <v>1466.6810420284896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15.250834473324216</v>
      </c>
      <c r="F89">
        <f>GT_Spot!P89</f>
        <v>0</v>
      </c>
      <c r="G89">
        <f>PPCL_NG!P89</f>
        <v>111.13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926.32842354493437</v>
      </c>
      <c r="P89" s="36">
        <v>117.59</v>
      </c>
      <c r="Q89" s="36">
        <v>38.110000000000007</v>
      </c>
      <c r="R89" s="38">
        <v>0</v>
      </c>
      <c r="S89" s="38">
        <v>0</v>
      </c>
      <c r="T89" s="37">
        <f>SUMPRODUCT(LTA!J89:AN89,LTA!J$101:AN$101,LTA!J$103:AN$103)</f>
        <v>21.240000000000002</v>
      </c>
      <c r="U89" s="37">
        <f>SUMPRODUCT(LTA!J89:AN89,LTA!J$102:AN$102,LTA!J$103:AN$103)</f>
        <v>70.850000000000009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13.47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14.200896383599318</v>
      </c>
      <c r="AD89">
        <f t="shared" si="4"/>
        <v>1115.0544872648916</v>
      </c>
      <c r="AE89">
        <f>'IDT-1'!B89</f>
        <v>312.27099999999996</v>
      </c>
      <c r="AF89" s="24"/>
      <c r="AG89">
        <f t="shared" si="5"/>
        <v>1427.3254872648915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15.250834473324216</v>
      </c>
      <c r="F90">
        <f>GT_Spot!P90</f>
        <v>0</v>
      </c>
      <c r="G90">
        <f>PPCL_NG!P90</f>
        <v>111.13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926.32835513672057</v>
      </c>
      <c r="P90" s="36">
        <v>117.59</v>
      </c>
      <c r="Q90" s="36">
        <v>38.110000000000007</v>
      </c>
      <c r="R90" s="38">
        <v>0</v>
      </c>
      <c r="S90" s="38">
        <v>0</v>
      </c>
      <c r="T90" s="37">
        <f>SUMPRODUCT(LTA!J90:AN90,LTA!J$101:AN$101,LTA!J$103:AN$103)</f>
        <v>21.61</v>
      </c>
      <c r="U90" s="37">
        <f>SUMPRODUCT(LTA!J90:AN90,LTA!J$102:AN$102,LTA!J$103:AN$103)</f>
        <v>70.67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14.080872651245434</v>
      </c>
      <c r="AD90">
        <f t="shared" si="4"/>
        <v>1102.8944425890315</v>
      </c>
      <c r="AE90">
        <f>'IDT-1'!B90</f>
        <v>288</v>
      </c>
      <c r="AF90" s="24"/>
      <c r="AG90">
        <f t="shared" si="5"/>
        <v>1390.8944425890315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15.250834473324216</v>
      </c>
      <c r="F91">
        <f>GT_Spot!P91</f>
        <v>0</v>
      </c>
      <c r="G91">
        <f>PPCL_NG!P91</f>
        <v>111.13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911.13598626689259</v>
      </c>
      <c r="P91" s="36">
        <v>117.59</v>
      </c>
      <c r="Q91" s="36">
        <v>39.620000000000005</v>
      </c>
      <c r="R91" s="38">
        <v>0</v>
      </c>
      <c r="S91" s="38">
        <v>0</v>
      </c>
      <c r="T91" s="37">
        <f>SUMPRODUCT(LTA!J91:AN91,LTA!J$101:AN$101,LTA!J$103:AN$103)</f>
        <v>22.4</v>
      </c>
      <c r="U91" s="37">
        <f>SUMPRODUCT(LTA!J91:AN91,LTA!J$102:AN$102,LTA!J$103:AN$103)</f>
        <v>67.650000000000006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195.29</v>
      </c>
      <c r="Z91" s="34">
        <f>IEX!N91</f>
        <v>0</v>
      </c>
      <c r="AA91" s="75">
        <f>STOA!H91</f>
        <v>0.53</v>
      </c>
      <c r="AB91" s="75">
        <f>-STOA!N91</f>
        <v>-258.16999999999996</v>
      </c>
      <c r="AC91">
        <f t="shared" si="3"/>
        <v>15.415175539346386</v>
      </c>
      <c r="AD91">
        <f t="shared" si="4"/>
        <v>1301.1977708311033</v>
      </c>
      <c r="AE91">
        <f>'IDT-1'!B91</f>
        <v>46.567</v>
      </c>
      <c r="AF91" s="24"/>
      <c r="AG91">
        <f t="shared" si="5"/>
        <v>1347.7647708311033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15.250834473324216</v>
      </c>
      <c r="F92">
        <f>GT_Spot!P92</f>
        <v>0</v>
      </c>
      <c r="G92">
        <f>PPCL_NG!P92</f>
        <v>111.13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911.13764797163378</v>
      </c>
      <c r="P92" s="36">
        <v>117.59</v>
      </c>
      <c r="Q92" s="36">
        <v>38.11</v>
      </c>
      <c r="R92" s="38">
        <v>0</v>
      </c>
      <c r="S92" s="38">
        <v>0</v>
      </c>
      <c r="T92" s="37">
        <f>SUMPRODUCT(LTA!J92:AN92,LTA!J$101:AN$101,LTA!J$103:AN$103)</f>
        <v>23.17</v>
      </c>
      <c r="U92" s="37">
        <f>SUMPRODUCT(LTA!J92:AN92,LTA!J$102:AN$102,LTA!J$103:AN$103)</f>
        <v>66.600000000000009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99.09</v>
      </c>
      <c r="Z92" s="34">
        <f>IEX!N92</f>
        <v>0</v>
      </c>
      <c r="AA92" s="75">
        <f>STOA!H92</f>
        <v>0.53</v>
      </c>
      <c r="AB92" s="75">
        <f>-STOA!N92</f>
        <v>-258.16999999999996</v>
      </c>
      <c r="AC92">
        <f t="shared" si="3"/>
        <v>14.59207349766621</v>
      </c>
      <c r="AD92">
        <f t="shared" si="4"/>
        <v>1204.0325345775241</v>
      </c>
      <c r="AE92">
        <f>'IDT-1'!B92</f>
        <v>96.287000000000006</v>
      </c>
      <c r="AF92" s="24"/>
      <c r="AG92">
        <f t="shared" si="5"/>
        <v>1300.3195345775241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15.250834473324216</v>
      </c>
      <c r="F93">
        <f>GT_Spot!P93</f>
        <v>0</v>
      </c>
      <c r="G93">
        <f>PPCL_NG!P93</f>
        <v>111.13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908.8640039666451</v>
      </c>
      <c r="P93" s="36">
        <v>117.59</v>
      </c>
      <c r="Q93" s="36">
        <v>38.119999999999997</v>
      </c>
      <c r="R93" s="38">
        <v>0</v>
      </c>
      <c r="S93" s="38">
        <v>0</v>
      </c>
      <c r="T93" s="37">
        <f>SUMPRODUCT(LTA!J93:AN93,LTA!J$101:AN$101,LTA!J$103:AN$103)</f>
        <v>20.66</v>
      </c>
      <c r="U93" s="37">
        <f>SUMPRODUCT(LTA!J93:AN93,LTA!J$102:AN$102,LTA!J$103:AN$103)</f>
        <v>64.84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-258.16999999999996</v>
      </c>
      <c r="AC93">
        <f t="shared" si="3"/>
        <v>13.704834888024305</v>
      </c>
      <c r="AD93">
        <f t="shared" si="4"/>
        <v>1099.2961291821775</v>
      </c>
      <c r="AE93">
        <f>'IDT-1'!B93</f>
        <v>140</v>
      </c>
      <c r="AF93" s="24"/>
      <c r="AG93">
        <f t="shared" si="5"/>
        <v>1239.2961291821775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15.250834473324216</v>
      </c>
      <c r="F94">
        <f>GT_Spot!P94</f>
        <v>0</v>
      </c>
      <c r="G94">
        <f>PPCL_NG!P94</f>
        <v>111.13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909.57539862066585</v>
      </c>
      <c r="P94" s="36">
        <v>117.59</v>
      </c>
      <c r="Q94" s="36">
        <v>38.11</v>
      </c>
      <c r="R94" s="38">
        <v>0</v>
      </c>
      <c r="S94" s="38">
        <v>0</v>
      </c>
      <c r="T94" s="37">
        <f>SUMPRODUCT(LTA!J94:AN94,LTA!J$101:AN$101,LTA!J$103:AN$103)</f>
        <v>20.66</v>
      </c>
      <c r="U94" s="37">
        <f>SUMPRODUCT(LTA!J94:AN94,LTA!J$102:AN$102,LTA!J$103:AN$103)</f>
        <v>64.12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-258.16999999999996</v>
      </c>
      <c r="AC94">
        <f t="shared" si="3"/>
        <v>13.704678603118079</v>
      </c>
      <c r="AD94">
        <f t="shared" si="4"/>
        <v>1099.2776801211046</v>
      </c>
      <c r="AE94">
        <f>'IDT-1'!B94</f>
        <v>79</v>
      </c>
      <c r="AF94" s="24"/>
      <c r="AG94">
        <f t="shared" si="5"/>
        <v>1178.2776801211046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15.250834473324216</v>
      </c>
      <c r="F95">
        <f>GT_Spot!P95</f>
        <v>0</v>
      </c>
      <c r="G95">
        <f>PPCL_NG!P95</f>
        <v>111.13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837.72388603967033</v>
      </c>
      <c r="P95" s="36">
        <v>117.59</v>
      </c>
      <c r="Q95" s="36">
        <v>38.11</v>
      </c>
      <c r="R95" s="38">
        <v>0</v>
      </c>
      <c r="S95" s="38">
        <v>0</v>
      </c>
      <c r="T95" s="37">
        <f>SUMPRODUCT(LTA!J95:AN95,LTA!J$101:AN$101,LTA!J$103:AN$103)</f>
        <v>20.66</v>
      </c>
      <c r="U95" s="37">
        <f>SUMPRODUCT(LTA!J95:AN95,LTA!J$102:AN$102,LTA!J$103:AN$103)</f>
        <v>62.08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12.892336222568817</v>
      </c>
      <c r="AD95">
        <f t="shared" si="4"/>
        <v>1113.848509920658</v>
      </c>
      <c r="AE95">
        <f>'IDT-1'!B95</f>
        <v>0</v>
      </c>
      <c r="AF95" s="24"/>
      <c r="AG95">
        <f t="shared" si="5"/>
        <v>1113.848509920658</v>
      </c>
      <c r="AI95" s="34">
        <f>PXIL!H95</f>
        <v>0</v>
      </c>
      <c r="AJ95" s="34">
        <f>PXIL!N95</f>
        <v>0</v>
      </c>
      <c r="AK95" s="34">
        <f>RTM_IEX!H95</f>
        <v>32.700000000000003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15.250834473324216</v>
      </c>
      <c r="F96">
        <f>GT_Spot!P96</f>
        <v>0</v>
      </c>
      <c r="G96">
        <f>PPCL_NG!P96</f>
        <v>111.13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759.07857180321798</v>
      </c>
      <c r="P96" s="36">
        <v>117.58999999999999</v>
      </c>
      <c r="Q96" s="36">
        <v>38.11</v>
      </c>
      <c r="R96" s="38">
        <v>0</v>
      </c>
      <c r="S96" s="38">
        <v>0</v>
      </c>
      <c r="T96" s="37">
        <f>SUMPRODUCT(LTA!J96:AN96,LTA!J$101:AN$101,LTA!J$103:AN$103)</f>
        <v>20.66</v>
      </c>
      <c r="U96" s="37">
        <f>SUMPRODUCT(LTA!J96:AN96,LTA!J$102:AN$102,LTA!J$103:AN$103)</f>
        <v>60.400000000000006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12.355111582982621</v>
      </c>
      <c r="AD96">
        <f>SUM(B96:AB96,AI96:AT96)-AC96</f>
        <v>1050.4304203237925</v>
      </c>
      <c r="AE96">
        <f>'IDT-1'!B96</f>
        <v>0</v>
      </c>
      <c r="AF96" s="24"/>
      <c r="AG96">
        <f t="shared" si="5"/>
        <v>1050.4304203237925</v>
      </c>
      <c r="AI96" s="34">
        <f>PXIL!H96</f>
        <v>0</v>
      </c>
      <c r="AJ96" s="34">
        <f>PXIL!N96</f>
        <v>0</v>
      </c>
      <c r="AK96" s="34">
        <f>RTM_IEX!H96</f>
        <v>49.07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15.250834473324216</v>
      </c>
      <c r="F97">
        <f>GT_Spot!P97</f>
        <v>0</v>
      </c>
      <c r="G97">
        <f>PPCL_NG!P97</f>
        <v>111.13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673.88650274123165</v>
      </c>
      <c r="P97" s="36">
        <v>117.58999999999999</v>
      </c>
      <c r="Q97" s="36">
        <v>19.239999999999998</v>
      </c>
      <c r="R97" s="38">
        <v>0</v>
      </c>
      <c r="S97" s="38">
        <v>0</v>
      </c>
      <c r="T97" s="37">
        <f>SUMPRODUCT(LTA!J97:AN97,LTA!J$101:AN$101,LTA!J$103:AN$103)</f>
        <v>20.66</v>
      </c>
      <c r="U97" s="37">
        <f>SUMPRODUCT(LTA!J97:AN97,LTA!J$102:AN$102,LTA!J$103:AN$103)</f>
        <v>58.709999999999994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11.757686202861937</v>
      </c>
      <c r="AD97">
        <f t="shared" si="4"/>
        <v>979.90577664192688</v>
      </c>
      <c r="AE97">
        <f>'IDT-1'!B97</f>
        <v>0</v>
      </c>
      <c r="AF97" s="24"/>
      <c r="AG97">
        <f t="shared" si="5"/>
        <v>979.90577664192688</v>
      </c>
      <c r="AI97" s="34">
        <f>PXIL!H97</f>
        <v>0</v>
      </c>
      <c r="AJ97" s="34">
        <f>PXIL!N97</f>
        <v>0</v>
      </c>
      <c r="AK97" s="34">
        <f>RTM_IEX!H97</f>
        <v>83.7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15.250834473324216</v>
      </c>
      <c r="F98">
        <f>GT_Spot!P98</f>
        <v>0</v>
      </c>
      <c r="G98">
        <f>PPCL_NG!P98</f>
        <v>111.13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672.68782526779637</v>
      </c>
      <c r="P98" s="36">
        <v>117.58999999999999</v>
      </c>
      <c r="Q98" s="36">
        <v>19.239999999999998</v>
      </c>
      <c r="R98" s="38">
        <v>0</v>
      </c>
      <c r="S98" s="38">
        <v>0</v>
      </c>
      <c r="T98" s="37">
        <f>SUMPRODUCT(LTA!J98:AN98,LTA!J$101:AN$101,LTA!J$103:AN$103)</f>
        <v>20.66</v>
      </c>
      <c r="U98" s="37">
        <f>SUMPRODUCT(LTA!J98:AN98,LTA!J$102:AN$102,LTA!J$103:AN$103)</f>
        <v>58.239999999999995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11.291077312085081</v>
      </c>
      <c r="AD98">
        <f t="shared" si="4"/>
        <v>924.82370805926837</v>
      </c>
      <c r="AE98">
        <f>'IDT-1'!B98</f>
        <v>0</v>
      </c>
      <c r="AF98" s="24"/>
      <c r="AG98">
        <f t="shared" si="5"/>
        <v>924.82370805926837</v>
      </c>
      <c r="AI98" s="34">
        <f>PXIL!H98</f>
        <v>0</v>
      </c>
      <c r="AJ98" s="34">
        <f>PXIL!N98</f>
        <v>0</v>
      </c>
      <c r="AK98" s="34">
        <f>RTM_IEX!H98</f>
        <v>29.82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0.24666950000000012</v>
      </c>
      <c r="E99">
        <f t="shared" si="6"/>
        <v>0.36389172884856513</v>
      </c>
      <c r="F99">
        <f t="shared" si="6"/>
        <v>0</v>
      </c>
      <c r="G99">
        <f t="shared" si="6"/>
        <v>2.8214349999999957</v>
      </c>
      <c r="H99">
        <f t="shared" si="6"/>
        <v>0</v>
      </c>
      <c r="I99">
        <f t="shared" si="6"/>
        <v>2.0653734108503596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20.580131535635246</v>
      </c>
      <c r="P99" s="36">
        <f t="shared" si="6"/>
        <v>2.4560225000000022</v>
      </c>
      <c r="Q99" s="36">
        <f t="shared" si="6"/>
        <v>0.78606876599488162</v>
      </c>
      <c r="R99" s="38">
        <f t="shared" si="6"/>
        <v>0.42528886815920397</v>
      </c>
      <c r="S99" s="38">
        <f t="shared" si="6"/>
        <v>0</v>
      </c>
      <c r="T99" s="37">
        <f t="shared" si="6"/>
        <v>3.0655124999999996</v>
      </c>
      <c r="U99" s="37">
        <f t="shared" si="6"/>
        <v>1.5075550000000004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1.1858825000000002</v>
      </c>
      <c r="Z99" s="34">
        <f t="shared" si="6"/>
        <v>-0.28225</v>
      </c>
      <c r="AA99" s="75">
        <f t="shared" si="6"/>
        <v>1.1976499999999997</v>
      </c>
      <c r="AB99" s="75">
        <f t="shared" si="6"/>
        <v>-5.5791199999999916</v>
      </c>
      <c r="AC99">
        <f t="shared" si="6"/>
        <v>0.37305703404084695</v>
      </c>
      <c r="AD99">
        <f t="shared" si="6"/>
        <v>31.928176775447398</v>
      </c>
      <c r="AE99">
        <f t="shared" si="6"/>
        <v>0.81767250000000002</v>
      </c>
      <c r="AG99">
        <f t="shared" si="6"/>
        <v>32.745849275447398</v>
      </c>
      <c r="AI99">
        <f t="shared" si="6"/>
        <v>0</v>
      </c>
      <c r="AJ99">
        <f t="shared" si="6"/>
        <v>0</v>
      </c>
      <c r="AK99">
        <f t="shared" si="6"/>
        <v>1.5651824999999999</v>
      </c>
      <c r="AL99">
        <f t="shared" si="6"/>
        <v>-0.16825000000000001</v>
      </c>
      <c r="AM99">
        <f t="shared" si="6"/>
        <v>0</v>
      </c>
      <c r="AN99">
        <f t="shared" si="6"/>
        <v>0</v>
      </c>
      <c r="AO99">
        <f t="shared" si="6"/>
        <v>6.4189999999999997E-2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5.24925</v>
      </c>
      <c r="E3">
        <f>GT_NG!Q3</f>
        <v>8.3514090287277707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608.13235050429546</v>
      </c>
      <c r="P3" s="36">
        <v>35.590000000000003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35.869999999999997</v>
      </c>
      <c r="U3" s="37">
        <f>SUMPRODUCT(LTA!J3:AN3,LTA!J$102:AN$102,LTA!J$104:AN$104)</f>
        <v>67.94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-133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9.8740112872668107</v>
      </c>
      <c r="AD3">
        <f>SUM(B3:AB3,AI3:AT3)-AC3</f>
        <v>459.82675808663708</v>
      </c>
      <c r="AE3">
        <f>'IDT-1'!C3</f>
        <v>0</v>
      </c>
      <c r="AF3" s="24"/>
      <c r="AG3">
        <f>SUM(AD3:AF3)</f>
        <v>459.82675808663708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5.24925</v>
      </c>
      <c r="E4">
        <f>GT_NG!Q4</f>
        <v>8.3514090287277707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608.13235050429546</v>
      </c>
      <c r="P4" s="36">
        <v>35.590000000000003</v>
      </c>
      <c r="Q4" s="36">
        <v>11.54</v>
      </c>
      <c r="R4" s="38">
        <v>0</v>
      </c>
      <c r="S4" s="38">
        <v>0</v>
      </c>
      <c r="T4" s="37">
        <f>SUMPRODUCT(LTA!J4:AN4,LTA!J$101:AN$101,LTA!J$104:AN$104)</f>
        <v>37.26</v>
      </c>
      <c r="U4" s="37">
        <f>SUMPRODUCT(LTA!J4:AN4,LTA!J$102:AN$102,LTA!J$104:AN$104)</f>
        <v>68.28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-163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10.142678019013482</v>
      </c>
      <c r="AD4">
        <f t="shared" ref="AD4:AD67" si="1">SUM(B4:AB4,AI4:AT4)-AC4</f>
        <v>431.28809135489041</v>
      </c>
      <c r="AE4">
        <f>'IDT-1'!C4</f>
        <v>0</v>
      </c>
      <c r="AF4" s="24"/>
      <c r="AG4">
        <f t="shared" ref="AG4:AG67" si="2">SUM(AD4:AF4)</f>
        <v>431.28809135489041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5.24925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600.84924090429547</v>
      </c>
      <c r="P5" s="36">
        <v>35.590000000000003</v>
      </c>
      <c r="Q5" s="36">
        <v>11.54</v>
      </c>
      <c r="R5" s="38">
        <v>0</v>
      </c>
      <c r="S5" s="38">
        <v>0</v>
      </c>
      <c r="T5" s="37">
        <f>SUMPRODUCT(LTA!J5:AN5,LTA!J$101:AN$101,LTA!J$104:AN$104)</f>
        <v>39.200000000000003</v>
      </c>
      <c r="U5" s="37">
        <f>SUMPRODUCT(LTA!J5:AN5,LTA!J$102:AN$102,LTA!J$104:AN$104)</f>
        <v>68.66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-178</v>
      </c>
      <c r="AA5" s="75">
        <f>STOA!I5</f>
        <v>0</v>
      </c>
      <c r="AB5" s="75">
        <f>-STOA!O5</f>
        <v>-128.4</v>
      </c>
      <c r="AC5">
        <f t="shared" si="0"/>
        <v>10.270411052871264</v>
      </c>
      <c r="AD5">
        <f t="shared" si="1"/>
        <v>406.19724872103268</v>
      </c>
      <c r="AE5">
        <f>'IDT-1'!C5</f>
        <v>0</v>
      </c>
      <c r="AF5" s="24"/>
      <c r="AG5">
        <f t="shared" si="2"/>
        <v>406.19724872103268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5.24925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600.04000650429555</v>
      </c>
      <c r="P6" s="36">
        <v>35.590000000000003</v>
      </c>
      <c r="Q6" s="36">
        <v>11.54</v>
      </c>
      <c r="R6" s="38">
        <v>0</v>
      </c>
      <c r="S6" s="38">
        <v>0</v>
      </c>
      <c r="T6" s="37">
        <f>SUMPRODUCT(LTA!J6:AN6,LTA!J$101:AN$101,LTA!J$104:AN$104)</f>
        <v>39.64</v>
      </c>
      <c r="U6" s="37">
        <f>SUMPRODUCT(LTA!J6:AN6,LTA!J$102:AN$102,LTA!J$104:AN$104)</f>
        <v>69.17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-193</v>
      </c>
      <c r="AA6" s="75">
        <f>STOA!I6</f>
        <v>0</v>
      </c>
      <c r="AB6" s="75">
        <f>-STOA!O6</f>
        <v>-128.4</v>
      </c>
      <c r="AC6">
        <f t="shared" si="0"/>
        <v>10.424074322959267</v>
      </c>
      <c r="AD6">
        <f t="shared" si="1"/>
        <v>388.18435105094471</v>
      </c>
      <c r="AE6">
        <f>'IDT-1'!C6</f>
        <v>0</v>
      </c>
      <c r="AF6" s="24"/>
      <c r="AG6">
        <f t="shared" si="2"/>
        <v>388.18435105094471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600.1347827344814</v>
      </c>
      <c r="P7" s="36">
        <v>35.590000000000003</v>
      </c>
      <c r="Q7" s="36">
        <v>11.54</v>
      </c>
      <c r="R7" s="38">
        <v>0</v>
      </c>
      <c r="S7" s="38">
        <v>0</v>
      </c>
      <c r="T7" s="37">
        <f>SUMPRODUCT(LTA!J7:AN7,LTA!J$101:AN$101,LTA!J$104:AN$104)</f>
        <v>39.6</v>
      </c>
      <c r="U7" s="37">
        <f>SUMPRODUCT(LTA!J7:AN7,LTA!J$102:AN$102,LTA!J$104:AN$104)</f>
        <v>69.37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-208</v>
      </c>
      <c r="AA7" s="75">
        <f>STOA!I7</f>
        <v>0</v>
      </c>
      <c r="AB7" s="75">
        <f>-STOA!O7</f>
        <v>-128.4</v>
      </c>
      <c r="AC7">
        <f t="shared" si="0"/>
        <v>10.618459073240389</v>
      </c>
      <c r="AD7">
        <f t="shared" si="1"/>
        <v>366.94464253084959</v>
      </c>
      <c r="AE7">
        <f>'IDT-1'!C7</f>
        <v>0</v>
      </c>
      <c r="AF7" s="24"/>
      <c r="AG7">
        <f t="shared" si="2"/>
        <v>366.94464253084959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598.35971956432081</v>
      </c>
      <c r="P8" s="36">
        <v>35.590000000000003</v>
      </c>
      <c r="Q8" s="36">
        <v>11.54</v>
      </c>
      <c r="R8" s="38">
        <v>0</v>
      </c>
      <c r="S8" s="38">
        <v>0</v>
      </c>
      <c r="T8" s="37">
        <f>SUMPRODUCT(LTA!J8:AN8,LTA!J$101:AN$101,LTA!J$104:AN$104)</f>
        <v>39.65</v>
      </c>
      <c r="U8" s="37">
        <f>SUMPRODUCT(LTA!J8:AN8,LTA!J$102:AN$102,LTA!J$104:AN$104)</f>
        <v>69.5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-202</v>
      </c>
      <c r="AA8" s="75">
        <f>STOA!I8</f>
        <v>0</v>
      </c>
      <c r="AB8" s="75">
        <f>-STOA!O8</f>
        <v>-128.4</v>
      </c>
      <c r="AC8">
        <f t="shared" si="0"/>
        <v>10.723656750759487</v>
      </c>
      <c r="AD8">
        <f t="shared" si="1"/>
        <v>351.24438168316988</v>
      </c>
      <c r="AE8">
        <f>'IDT-1'!C8</f>
        <v>0</v>
      </c>
      <c r="AF8" s="24"/>
      <c r="AG8">
        <f t="shared" si="2"/>
        <v>351.24438168316988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-125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598.36015341801271</v>
      </c>
      <c r="P9" s="36">
        <v>35.590000000000003</v>
      </c>
      <c r="Q9" s="36">
        <v>11.54</v>
      </c>
      <c r="R9" s="38">
        <v>0</v>
      </c>
      <c r="S9" s="38">
        <v>0</v>
      </c>
      <c r="T9" s="37">
        <f>SUMPRODUCT(LTA!J9:AN9,LTA!J$101:AN$101,LTA!J$104:AN$104)</f>
        <v>29.33</v>
      </c>
      <c r="U9" s="37">
        <f>SUMPRODUCT(LTA!J9:AN9,LTA!J$102:AN$102,LTA!J$104:AN$104)</f>
        <v>66.37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-217</v>
      </c>
      <c r="AA9" s="75">
        <f>STOA!I9</f>
        <v>0</v>
      </c>
      <c r="AB9" s="75">
        <f>-STOA!O9</f>
        <v>-128.4</v>
      </c>
      <c r="AC9">
        <f t="shared" si="0"/>
        <v>10.69539197237939</v>
      </c>
      <c r="AD9">
        <f t="shared" si="1"/>
        <v>327.8230803152419</v>
      </c>
      <c r="AE9">
        <f>'IDT-1'!C9</f>
        <v>0</v>
      </c>
      <c r="AF9" s="24"/>
      <c r="AG9">
        <f t="shared" si="2"/>
        <v>327.8230803152419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598.36015341801271</v>
      </c>
      <c r="P10" s="36">
        <v>35.590000000000003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30</v>
      </c>
      <c r="U10" s="37">
        <f>SUMPRODUCT(LTA!J10:AN10,LTA!J$102:AN$102,LTA!J$104:AN$104)</f>
        <v>66.209999999999994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-227</v>
      </c>
      <c r="AA10" s="75">
        <f>STOA!I10</f>
        <v>0</v>
      </c>
      <c r="AB10" s="75">
        <f>-STOA!O10</f>
        <v>-128.4</v>
      </c>
      <c r="AC10">
        <f t="shared" si="0"/>
        <v>10.784387549628281</v>
      </c>
      <c r="AD10">
        <f t="shared" si="1"/>
        <v>318.24408473799303</v>
      </c>
      <c r="AE10">
        <f>'IDT-1'!C10</f>
        <v>0</v>
      </c>
      <c r="AF10" s="24"/>
      <c r="AG10">
        <f t="shared" si="2"/>
        <v>318.24408473799303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-120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8.3899361022364207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598.8688667223114</v>
      </c>
      <c r="P11" s="36">
        <v>35.590000000000003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21.67</v>
      </c>
      <c r="U11" s="37">
        <f>SUMPRODUCT(LTA!J11:AN11,LTA!J$102:AN$102,LTA!J$104:AN$104)</f>
        <v>66.209999999999994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-237</v>
      </c>
      <c r="AA11" s="75">
        <f>STOA!I11</f>
        <v>0</v>
      </c>
      <c r="AB11" s="75">
        <f>-STOA!O11</f>
        <v>-128.4</v>
      </c>
      <c r="AC11">
        <f t="shared" si="0"/>
        <v>10.473348794780078</v>
      </c>
      <c r="AD11">
        <f t="shared" si="1"/>
        <v>339.77236387064846</v>
      </c>
      <c r="AE11">
        <f>'IDT-1'!C11</f>
        <v>0</v>
      </c>
      <c r="AF11" s="24"/>
      <c r="AG11">
        <f t="shared" si="2"/>
        <v>339.77236387064846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599.72971051372861</v>
      </c>
      <c r="P12" s="36">
        <v>35.590000000000003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21.67</v>
      </c>
      <c r="U12" s="37">
        <f>SUMPRODUCT(LTA!J12:AN12,LTA!J$102:AN$102,LTA!J$104:AN$104)</f>
        <v>65.87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-242</v>
      </c>
      <c r="AA12" s="75">
        <f>STOA!I12</f>
        <v>0</v>
      </c>
      <c r="AB12" s="75">
        <f>-STOA!O12</f>
        <v>-128.4</v>
      </c>
      <c r="AC12">
        <f t="shared" si="0"/>
        <v>10.547418703532527</v>
      </c>
      <c r="AD12">
        <f t="shared" si="1"/>
        <v>332.44837098015029</v>
      </c>
      <c r="AE12">
        <f>'IDT-1'!C12</f>
        <v>0</v>
      </c>
      <c r="AF12" s="24"/>
      <c r="AG12">
        <f t="shared" si="2"/>
        <v>332.44837098015029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597.13285884356799</v>
      </c>
      <c r="P13" s="36">
        <v>35.590000000000003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21.67</v>
      </c>
      <c r="U13" s="37">
        <f>SUMPRODUCT(LTA!J13:AN13,LTA!J$102:AN$102,LTA!J$104:AN$104)</f>
        <v>63.03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-252</v>
      </c>
      <c r="AA13" s="75">
        <f>STOA!I13</f>
        <v>0</v>
      </c>
      <c r="AB13" s="75">
        <f>-STOA!O13</f>
        <v>-128.4</v>
      </c>
      <c r="AC13">
        <f t="shared" si="0"/>
        <v>10.552576095852512</v>
      </c>
      <c r="AD13">
        <f t="shared" si="1"/>
        <v>321.00636191766966</v>
      </c>
      <c r="AE13">
        <f>'IDT-1'!C13</f>
        <v>0</v>
      </c>
      <c r="AF13" s="24"/>
      <c r="AG13">
        <f t="shared" si="2"/>
        <v>321.00636191766966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597.13285884356799</v>
      </c>
      <c r="P14" s="36">
        <v>35.590000000000003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21.67</v>
      </c>
      <c r="U14" s="37">
        <f>SUMPRODUCT(LTA!J14:AN14,LTA!J$102:AN$102,LTA!J$104:AN$104)</f>
        <v>63.03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-262</v>
      </c>
      <c r="AA14" s="75">
        <f>STOA!I14</f>
        <v>0</v>
      </c>
      <c r="AB14" s="75">
        <f>-STOA!O14</f>
        <v>-128.4</v>
      </c>
      <c r="AC14">
        <f t="shared" si="0"/>
        <v>10.603403042201846</v>
      </c>
      <c r="AD14">
        <f t="shared" si="1"/>
        <v>314.95553497132033</v>
      </c>
      <c r="AE14">
        <f>'IDT-1'!C14</f>
        <v>0</v>
      </c>
      <c r="AF14" s="24"/>
      <c r="AG14">
        <f t="shared" si="2"/>
        <v>314.95553497132033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597.46157414196227</v>
      </c>
      <c r="P15" s="36">
        <v>35.590000000000003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31.67</v>
      </c>
      <c r="U15" s="37">
        <f>SUMPRODUCT(LTA!J15:AN15,LTA!J$102:AN$102,LTA!J$104:AN$104)</f>
        <v>63.03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-262</v>
      </c>
      <c r="AA15" s="75">
        <f>STOA!I15</f>
        <v>0</v>
      </c>
      <c r="AB15" s="75">
        <f>-STOA!O15</f>
        <v>-128.4</v>
      </c>
      <c r="AC15">
        <f t="shared" si="0"/>
        <v>10.825702774306585</v>
      </c>
      <c r="AD15">
        <f t="shared" si="1"/>
        <v>309.06195053760985</v>
      </c>
      <c r="AE15">
        <f>'IDT-1'!C15</f>
        <v>0</v>
      </c>
      <c r="AF15" s="24"/>
      <c r="AG15">
        <f t="shared" si="2"/>
        <v>309.06195053760985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-92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597.46157414196227</v>
      </c>
      <c r="P16" s="36">
        <v>35.590000000000003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32.33</v>
      </c>
      <c r="U16" s="37">
        <f>SUMPRODUCT(LTA!J16:AN16,LTA!J$102:AN$102,LTA!J$104:AN$104)</f>
        <v>63.03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-267</v>
      </c>
      <c r="AA16" s="75">
        <f>STOA!I16</f>
        <v>0</v>
      </c>
      <c r="AB16" s="75">
        <f>-STOA!O16</f>
        <v>-128.4</v>
      </c>
      <c r="AC16">
        <f t="shared" si="0"/>
        <v>10.87360256293103</v>
      </c>
      <c r="AD16">
        <f t="shared" si="1"/>
        <v>304.67405074898551</v>
      </c>
      <c r="AE16">
        <f>'IDT-1'!C16</f>
        <v>0</v>
      </c>
      <c r="AF16" s="24"/>
      <c r="AG16">
        <f t="shared" si="2"/>
        <v>304.67405074898551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597.46157414196227</v>
      </c>
      <c r="P17" s="36">
        <v>35.590000000000003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28.33</v>
      </c>
      <c r="U17" s="37">
        <f>SUMPRODUCT(LTA!J17:AN17,LTA!J$102:AN$102,LTA!J$104:AN$104)</f>
        <v>63.03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-272</v>
      </c>
      <c r="AA17" s="75">
        <f>STOA!I17</f>
        <v>0</v>
      </c>
      <c r="AB17" s="75">
        <f>-STOA!O17</f>
        <v>-128.4</v>
      </c>
      <c r="AC17">
        <f t="shared" si="0"/>
        <v>10.856944878380807</v>
      </c>
      <c r="AD17">
        <f t="shared" si="1"/>
        <v>298.69070843353569</v>
      </c>
      <c r="AE17">
        <f>'IDT-1'!C17</f>
        <v>0</v>
      </c>
      <c r="AF17" s="24"/>
      <c r="AG17">
        <f t="shared" si="2"/>
        <v>298.69070843353569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597.46157414196227</v>
      </c>
      <c r="P18" s="36">
        <v>35.590000000000003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28.33</v>
      </c>
      <c r="U18" s="37">
        <f>SUMPRODUCT(LTA!J18:AN18,LTA!J$102:AN$102,LTA!J$104:AN$104)</f>
        <v>63.03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-267</v>
      </c>
      <c r="AA18" s="75">
        <f>STOA!I18</f>
        <v>0</v>
      </c>
      <c r="AB18" s="75">
        <f>-STOA!O18</f>
        <v>-128.4</v>
      </c>
      <c r="AC18">
        <f t="shared" si="0"/>
        <v>10.856944878380807</v>
      </c>
      <c r="AD18">
        <f t="shared" si="1"/>
        <v>298.69070843353569</v>
      </c>
      <c r="AE18">
        <f>'IDT-1'!C18</f>
        <v>0</v>
      </c>
      <c r="AF18" s="24"/>
      <c r="AG18">
        <f t="shared" si="2"/>
        <v>298.69070843353569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610.38994957267164</v>
      </c>
      <c r="P19" s="36">
        <v>35.590000000000003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28</v>
      </c>
      <c r="U19" s="37">
        <f>SUMPRODUCT(LTA!J19:AN19,LTA!J$102:AN$102,LTA!J$104:AN$104)</f>
        <v>63.03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-272</v>
      </c>
      <c r="AA19" s="75">
        <f>STOA!I19</f>
        <v>0</v>
      </c>
      <c r="AB19" s="75">
        <f>-STOA!O19</f>
        <v>-128.4</v>
      </c>
      <c r="AC19">
        <f t="shared" si="0"/>
        <v>11.013598178348099</v>
      </c>
      <c r="AD19">
        <f t="shared" si="1"/>
        <v>305.13243056427774</v>
      </c>
      <c r="AE19">
        <f>'IDT-1'!C19</f>
        <v>0</v>
      </c>
      <c r="AF19" s="24"/>
      <c r="AG19">
        <f t="shared" si="2"/>
        <v>305.13243056427774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8.5795896032831749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610.38994957267164</v>
      </c>
      <c r="P20" s="36">
        <v>35.590000000000003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28</v>
      </c>
      <c r="U20" s="37">
        <f>SUMPRODUCT(LTA!J20:AN20,LTA!J$102:AN$102,LTA!J$104:AN$104)</f>
        <v>63.03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-267</v>
      </c>
      <c r="AA20" s="75">
        <f>STOA!I20</f>
        <v>0</v>
      </c>
      <c r="AB20" s="75">
        <f>-STOA!O20</f>
        <v>-128.4</v>
      </c>
      <c r="AC20">
        <f t="shared" si="0"/>
        <v>10.979381077751905</v>
      </c>
      <c r="AD20">
        <f t="shared" si="1"/>
        <v>309.12706793908364</v>
      </c>
      <c r="AE20">
        <f>'IDT-1'!C20</f>
        <v>0</v>
      </c>
      <c r="AF20" s="24"/>
      <c r="AG20">
        <f t="shared" si="2"/>
        <v>309.12706793908364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-96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8.5795896032831749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601.48837117267158</v>
      </c>
      <c r="P21" s="36">
        <v>35.590000000000003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27.67</v>
      </c>
      <c r="U21" s="37">
        <f>SUMPRODUCT(LTA!J21:AN21,LTA!J$102:AN$102,LTA!J$104:AN$104)</f>
        <v>63.03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-267</v>
      </c>
      <c r="AA21" s="75">
        <f>STOA!I21</f>
        <v>0</v>
      </c>
      <c r="AB21" s="75">
        <f>-STOA!O21</f>
        <v>-128.4</v>
      </c>
      <c r="AC21">
        <f t="shared" si="0"/>
        <v>10.740883822419011</v>
      </c>
      <c r="AD21">
        <f t="shared" si="1"/>
        <v>319.13398679441644</v>
      </c>
      <c r="AE21">
        <f>'IDT-1'!C21</f>
        <v>0</v>
      </c>
      <c r="AF21" s="24"/>
      <c r="AG21">
        <f t="shared" si="2"/>
        <v>319.13398679441644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8.5795896032831749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601.48837117267158</v>
      </c>
      <c r="P22" s="36">
        <v>35.590000000000003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27.67</v>
      </c>
      <c r="U22" s="37">
        <f>SUMPRODUCT(LTA!J22:AN22,LTA!J$102:AN$102,LTA!J$104:AN$104)</f>
        <v>63.03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-257</v>
      </c>
      <c r="AA22" s="75">
        <f>STOA!I22</f>
        <v>0</v>
      </c>
      <c r="AB22" s="75">
        <f>-STOA!O22</f>
        <v>-128.4</v>
      </c>
      <c r="AC22">
        <f t="shared" si="0"/>
        <v>10.656172245170122</v>
      </c>
      <c r="AD22">
        <f t="shared" si="1"/>
        <v>329.21869837166531</v>
      </c>
      <c r="AE22">
        <f>'IDT-1'!C22</f>
        <v>0</v>
      </c>
      <c r="AF22" s="24"/>
      <c r="AG22">
        <f t="shared" si="2"/>
        <v>329.21869837166531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5.7158499999999997</v>
      </c>
      <c r="E23">
        <f>GT_NG!Q23</f>
        <v>8.3514090287277707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601.48837117267158</v>
      </c>
      <c r="P23" s="36">
        <v>35.590000000000003</v>
      </c>
      <c r="Q23" s="36">
        <v>11.54</v>
      </c>
      <c r="R23" s="38">
        <v>0</v>
      </c>
      <c r="S23" s="38">
        <v>0</v>
      </c>
      <c r="T23" s="37">
        <f>SUMPRODUCT(LTA!J23:AN23,LTA!J$101:AN$101,LTA!J$104:AN$104)</f>
        <v>27.33</v>
      </c>
      <c r="U23" s="37">
        <f>SUMPRODUCT(LTA!J23:AN23,LTA!J$102:AN$102,LTA!J$104:AN$104)</f>
        <v>63.03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-248</v>
      </c>
      <c r="AA23" s="75">
        <f>STOA!I23</f>
        <v>0</v>
      </c>
      <c r="AB23" s="75">
        <f>-STOA!O23</f>
        <v>-128.4</v>
      </c>
      <c r="AC23">
        <f t="shared" si="0"/>
        <v>10.496958969295854</v>
      </c>
      <c r="AD23">
        <f t="shared" si="1"/>
        <v>346.57643107298418</v>
      </c>
      <c r="AE23">
        <f>'IDT-1'!C23</f>
        <v>0</v>
      </c>
      <c r="AF23" s="24"/>
      <c r="AG23">
        <f t="shared" si="2"/>
        <v>346.57643107298418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5.7158499999999997</v>
      </c>
      <c r="E24">
        <f>GT_NG!Q24</f>
        <v>8.3514090287277707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601.48837117267158</v>
      </c>
      <c r="P24" s="36">
        <v>35.590000000000003</v>
      </c>
      <c r="Q24" s="36">
        <v>11.54</v>
      </c>
      <c r="R24" s="38">
        <v>0</v>
      </c>
      <c r="S24" s="38">
        <v>0</v>
      </c>
      <c r="T24" s="37">
        <f>SUMPRODUCT(LTA!J24:AN24,LTA!J$101:AN$101,LTA!J$104:AN$104)</f>
        <v>27.33</v>
      </c>
      <c r="U24" s="37">
        <f>SUMPRODUCT(LTA!J24:AN24,LTA!J$102:AN$102,LTA!J$104:AN$104)</f>
        <v>63.03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-228</v>
      </c>
      <c r="AA24" s="75">
        <f>STOA!I24</f>
        <v>0</v>
      </c>
      <c r="AB24" s="75">
        <f>-STOA!O24</f>
        <v>-128.4</v>
      </c>
      <c r="AC24">
        <f t="shared" si="0"/>
        <v>10.327535814798072</v>
      </c>
      <c r="AD24">
        <f t="shared" si="1"/>
        <v>366.74585422748197</v>
      </c>
      <c r="AE24">
        <f>'IDT-1'!C24</f>
        <v>0</v>
      </c>
      <c r="AF24" s="24"/>
      <c r="AG24">
        <f t="shared" si="2"/>
        <v>366.74585422748197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5.7158499999999997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599.56761233640134</v>
      </c>
      <c r="P25" s="36">
        <v>35.590000000000003</v>
      </c>
      <c r="Q25" s="36">
        <v>11.54</v>
      </c>
      <c r="R25" s="38">
        <v>0</v>
      </c>
      <c r="S25" s="38">
        <v>0</v>
      </c>
      <c r="T25" s="37">
        <f>SUMPRODUCT(LTA!J25:AN25,LTA!J$101:AN$101,LTA!J$104:AN$104)</f>
        <v>27</v>
      </c>
      <c r="U25" s="37">
        <f>SUMPRODUCT(LTA!J25:AN25,LTA!J$102:AN$102,LTA!J$104:AN$104)</f>
        <v>63.03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-208</v>
      </c>
      <c r="AA25" s="75">
        <f>STOA!I25</f>
        <v>0</v>
      </c>
      <c r="AB25" s="75">
        <f>-STOA!O25</f>
        <v>-128.4</v>
      </c>
      <c r="AC25">
        <f t="shared" si="0"/>
        <v>10.158397788048303</v>
      </c>
      <c r="AD25">
        <f t="shared" si="1"/>
        <v>382.93199371830724</v>
      </c>
      <c r="AE25">
        <f>'IDT-1'!C25</f>
        <v>0</v>
      </c>
      <c r="AF25" s="24"/>
      <c r="AG25">
        <f t="shared" si="2"/>
        <v>382.93199371830724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5.7158499999999997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604.46438473640137</v>
      </c>
      <c r="P26" s="36">
        <v>35.590000000000003</v>
      </c>
      <c r="Q26" s="36">
        <v>11.54</v>
      </c>
      <c r="R26" s="38">
        <v>0</v>
      </c>
      <c r="S26" s="38">
        <v>0</v>
      </c>
      <c r="T26" s="37">
        <f>SUMPRODUCT(LTA!J26:AN26,LTA!J$101:AN$101,LTA!J$104:AN$104)</f>
        <v>27</v>
      </c>
      <c r="U26" s="37">
        <f>SUMPRODUCT(LTA!J26:AN26,LTA!J$102:AN$102,LTA!J$104:AN$104)</f>
        <v>63.03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-183</v>
      </c>
      <c r="AA26" s="75">
        <f>STOA!I26</f>
        <v>0</v>
      </c>
      <c r="AB26" s="75">
        <f>-STOA!O26</f>
        <v>-128.4</v>
      </c>
      <c r="AC26">
        <f t="shared" si="0"/>
        <v>10.004694048535855</v>
      </c>
      <c r="AD26">
        <f t="shared" si="1"/>
        <v>410.98246985781975</v>
      </c>
      <c r="AE26">
        <f>'IDT-1'!C26</f>
        <v>0</v>
      </c>
      <c r="AF26" s="24"/>
      <c r="AG26">
        <f t="shared" si="2"/>
        <v>410.98246985781975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5.7158499999999997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46.007766613271201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615.16646627056639</v>
      </c>
      <c r="P27" s="36">
        <v>29.97</v>
      </c>
      <c r="Q27" s="36">
        <v>11.54</v>
      </c>
      <c r="R27" s="38">
        <v>0</v>
      </c>
      <c r="S27" s="38">
        <v>0</v>
      </c>
      <c r="T27" s="37">
        <f>SUMPRODUCT(LTA!J27:AN27,LTA!J$101:AN$101,LTA!J$104:AN$104)</f>
        <v>26.67</v>
      </c>
      <c r="U27" s="37">
        <f>SUMPRODUCT(LTA!J27:AN27,LTA!J$102:AN$102,LTA!J$104:AN$104)</f>
        <v>63.03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-63</v>
      </c>
      <c r="AA27" s="75">
        <f>STOA!I27</f>
        <v>0</v>
      </c>
      <c r="AB27" s="75">
        <f>-STOA!O27</f>
        <v>-220</v>
      </c>
      <c r="AC27">
        <f t="shared" si="0"/>
        <v>9.6820488182254021</v>
      </c>
      <c r="AD27">
        <f t="shared" si="1"/>
        <v>454.0372033946856</v>
      </c>
      <c r="AE27">
        <f>'IDT-1'!C27</f>
        <v>0</v>
      </c>
      <c r="AF27" s="24"/>
      <c r="AG27">
        <f t="shared" si="2"/>
        <v>454.0372033946856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5.7158499999999997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46.007766613271201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643.63038143902361</v>
      </c>
      <c r="P28" s="36">
        <v>62.750000000000007</v>
      </c>
      <c r="Q28" s="36">
        <v>9.5915339091490726</v>
      </c>
      <c r="R28" s="38">
        <v>0</v>
      </c>
      <c r="S28" s="38">
        <v>0</v>
      </c>
      <c r="T28" s="37">
        <f>SUMPRODUCT(LTA!J28:AN28,LTA!J$101:AN$101,LTA!J$104:AN$104)</f>
        <v>26.67</v>
      </c>
      <c r="U28" s="37">
        <f>SUMPRODUCT(LTA!J28:AN28,LTA!J$102:AN$102,LTA!J$104:AN$104)</f>
        <v>63.03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-130</v>
      </c>
      <c r="AA28" s="75">
        <f>STOA!I28</f>
        <v>0</v>
      </c>
      <c r="AB28" s="75">
        <f>-STOA!O28</f>
        <v>-220</v>
      </c>
      <c r="AC28">
        <f t="shared" si="0"/>
        <v>10.358024902699965</v>
      </c>
      <c r="AD28">
        <f t="shared" si="1"/>
        <v>491.65667638781736</v>
      </c>
      <c r="AE28">
        <f>'IDT-1'!C28</f>
        <v>0</v>
      </c>
      <c r="AF28" s="24"/>
      <c r="AG28">
        <f t="shared" si="2"/>
        <v>491.65667638781736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-14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47.39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697.06254105867663</v>
      </c>
      <c r="P29" s="36">
        <v>67.989999999999995</v>
      </c>
      <c r="Q29" s="36">
        <v>22.040000000000003</v>
      </c>
      <c r="R29" s="38">
        <v>0</v>
      </c>
      <c r="S29" s="38">
        <v>0</v>
      </c>
      <c r="T29" s="37">
        <f>SUMPRODUCT(LTA!J29:AN29,LTA!J$101:AN$101,LTA!J$104:AN$104)</f>
        <v>37.33</v>
      </c>
      <c r="U29" s="37">
        <f>SUMPRODUCT(LTA!J29:AN29,LTA!J$102:AN$102,LTA!J$104:AN$104)</f>
        <v>91.89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-195</v>
      </c>
      <c r="AA29" s="75">
        <f>STOA!I29</f>
        <v>0</v>
      </c>
      <c r="AB29" s="75">
        <f>-STOA!O29</f>
        <v>-220</v>
      </c>
      <c r="AC29">
        <f t="shared" si="0"/>
        <v>11.790344067160287</v>
      </c>
      <c r="AD29">
        <f t="shared" si="1"/>
        <v>544.24721632058981</v>
      </c>
      <c r="AE29">
        <f>'IDT-1'!C29</f>
        <v>0</v>
      </c>
      <c r="AF29" s="24"/>
      <c r="AG29">
        <f t="shared" si="2"/>
        <v>544.24721632058981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47.39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731.65079353402359</v>
      </c>
      <c r="P30" s="36">
        <v>67.989999999999995</v>
      </c>
      <c r="Q30" s="36">
        <v>22.040000000000003</v>
      </c>
      <c r="R30" s="38">
        <v>0.61691542288557222</v>
      </c>
      <c r="S30" s="38">
        <v>0</v>
      </c>
      <c r="T30" s="37">
        <f>SUMPRODUCT(LTA!J30:AN30,LTA!J$101:AN$101,LTA!J$104:AN$104)</f>
        <v>37</v>
      </c>
      <c r="U30" s="37">
        <f>SUMPRODUCT(LTA!J30:AN30,LTA!J$102:AN$102,LTA!J$104:AN$104)</f>
        <v>108.84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-195</v>
      </c>
      <c r="AA30" s="75">
        <f>STOA!I30</f>
        <v>0</v>
      </c>
      <c r="AB30" s="75">
        <f>-STOA!O30</f>
        <v>-220</v>
      </c>
      <c r="AC30">
        <f t="shared" si="0"/>
        <v>12.361214001103662</v>
      </c>
      <c r="AD30">
        <f t="shared" si="1"/>
        <v>579.50151428487879</v>
      </c>
      <c r="AE30">
        <f>'IDT-1'!C30</f>
        <v>0</v>
      </c>
      <c r="AF30" s="24"/>
      <c r="AG30">
        <f t="shared" si="2"/>
        <v>579.50151428487879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8.3514090287277707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44.997901608766611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789.44714185489408</v>
      </c>
      <c r="P31" s="36">
        <v>67.989999999999995</v>
      </c>
      <c r="Q31" s="36">
        <v>22.040000000000003</v>
      </c>
      <c r="R31" s="38">
        <v>2.78</v>
      </c>
      <c r="S31" s="38">
        <v>0</v>
      </c>
      <c r="T31" s="37">
        <f>SUMPRODUCT(LTA!J31:AN31,LTA!J$101:AN$101,LTA!J$104:AN$104)</f>
        <v>37.72</v>
      </c>
      <c r="U31" s="37">
        <f>SUMPRODUCT(LTA!J31:AN31,LTA!J$102:AN$102,LTA!J$104:AN$104)</f>
        <v>108.84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-145</v>
      </c>
      <c r="AA31" s="75">
        <f>STOA!I31</f>
        <v>0</v>
      </c>
      <c r="AB31" s="75">
        <f>-STOA!O31</f>
        <v>-220</v>
      </c>
      <c r="AC31">
        <f t="shared" si="0"/>
        <v>12.890934213061918</v>
      </c>
      <c r="AD31">
        <f t="shared" si="1"/>
        <v>631.99136827932648</v>
      </c>
      <c r="AE31">
        <f>'IDT-1'!C31</f>
        <v>0</v>
      </c>
      <c r="AF31" s="24"/>
      <c r="AG31">
        <f t="shared" si="2"/>
        <v>631.99136827932648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8.3514090287277707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54.998454187745921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793.76284403264265</v>
      </c>
      <c r="P32" s="36">
        <v>67.989999999999995</v>
      </c>
      <c r="Q32" s="36">
        <v>22.040000000000003</v>
      </c>
      <c r="R32" s="38">
        <v>8.35</v>
      </c>
      <c r="S32" s="38">
        <v>0</v>
      </c>
      <c r="T32" s="37">
        <f>SUMPRODUCT(LTA!J32:AN32,LTA!J$101:AN$101,LTA!J$104:AN$104)</f>
        <v>38.6</v>
      </c>
      <c r="U32" s="37">
        <f>SUMPRODUCT(LTA!J32:AN32,LTA!J$102:AN$102,LTA!J$104:AN$104)</f>
        <v>108.84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-95</v>
      </c>
      <c r="AA32" s="75">
        <f>STOA!I32</f>
        <v>0</v>
      </c>
      <c r="AB32" s="75">
        <f>-STOA!O32</f>
        <v>-220</v>
      </c>
      <c r="AC32">
        <f t="shared" si="0"/>
        <v>12.828178336721541</v>
      </c>
      <c r="AD32">
        <f t="shared" si="1"/>
        <v>680.82037891239474</v>
      </c>
      <c r="AE32">
        <f>'IDT-1'!C32</f>
        <v>0</v>
      </c>
      <c r="AF32" s="24"/>
      <c r="AG32">
        <f t="shared" si="2"/>
        <v>680.82037891239474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8.3514090287277707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54.998454187745921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802.24431305663961</v>
      </c>
      <c r="P33" s="36">
        <v>67.989999999999995</v>
      </c>
      <c r="Q33" s="36">
        <v>22.040000000000003</v>
      </c>
      <c r="R33" s="38">
        <v>15.500000000000002</v>
      </c>
      <c r="S33" s="38">
        <v>0</v>
      </c>
      <c r="T33" s="37">
        <f>SUMPRODUCT(LTA!J33:AN33,LTA!J$101:AN$101,LTA!J$104:AN$104)</f>
        <v>47.89</v>
      </c>
      <c r="U33" s="37">
        <f>SUMPRODUCT(LTA!J33:AN33,LTA!J$102:AN$102,LTA!J$104:AN$104)</f>
        <v>111.76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-45</v>
      </c>
      <c r="AA33" s="75">
        <f>STOA!I33</f>
        <v>0</v>
      </c>
      <c r="AB33" s="75">
        <f>-STOA!O33</f>
        <v>-220</v>
      </c>
      <c r="AC33">
        <f t="shared" si="0"/>
        <v>12.824854260226219</v>
      </c>
      <c r="AD33">
        <f t="shared" si="1"/>
        <v>736.66517201288707</v>
      </c>
      <c r="AE33">
        <f>'IDT-1'!C33</f>
        <v>-3.387</v>
      </c>
      <c r="AF33" s="24"/>
      <c r="AG33">
        <f t="shared" si="2"/>
        <v>733.27817201288713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8.3514090287277707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54.998454187745921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795.40494823059635</v>
      </c>
      <c r="P34" s="36">
        <v>67.989999999999995</v>
      </c>
      <c r="Q34" s="36">
        <v>22.040000000000003</v>
      </c>
      <c r="R34" s="38">
        <v>19.75</v>
      </c>
      <c r="S34" s="38">
        <v>0</v>
      </c>
      <c r="T34" s="37">
        <f>SUMPRODUCT(LTA!J34:AN34,LTA!J$101:AN$101,LTA!J$104:AN$104)</f>
        <v>58.17</v>
      </c>
      <c r="U34" s="37">
        <f>SUMPRODUCT(LTA!J34:AN34,LTA!J$102:AN$102,LTA!J$104:AN$104)</f>
        <v>111.94000000000001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</v>
      </c>
      <c r="AA34" s="75">
        <f>STOA!I34</f>
        <v>0</v>
      </c>
      <c r="AB34" s="75">
        <f>-STOA!O34</f>
        <v>-220</v>
      </c>
      <c r="AC34">
        <f t="shared" si="0"/>
        <v>12.560592444416782</v>
      </c>
      <c r="AD34">
        <f t="shared" si="1"/>
        <v>783.80006900265323</v>
      </c>
      <c r="AE34">
        <f>'IDT-1'!C34</f>
        <v>-15.241</v>
      </c>
      <c r="AF34" s="24"/>
      <c r="AG34">
        <f t="shared" si="2"/>
        <v>768.55906900265325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-123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54.998454187745921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782.04964653058846</v>
      </c>
      <c r="P35" s="36">
        <v>67.989999999999995</v>
      </c>
      <c r="Q35" s="36">
        <v>22.040000000000003</v>
      </c>
      <c r="R35" s="38">
        <v>19.75</v>
      </c>
      <c r="S35" s="38">
        <v>0</v>
      </c>
      <c r="T35" s="37">
        <f>SUMPRODUCT(LTA!J35:AN35,LTA!J$101:AN$101,LTA!J$104:AN$104)</f>
        <v>63.26</v>
      </c>
      <c r="U35" s="37">
        <f>SUMPRODUCT(LTA!J35:AN35,LTA!J$102:AN$102,LTA!J$104:AN$104)</f>
        <v>114.60000000000001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-60</v>
      </c>
      <c r="AA35" s="75">
        <f>STOA!I35</f>
        <v>0</v>
      </c>
      <c r="AB35" s="75">
        <f>-STOA!O35</f>
        <v>-170</v>
      </c>
      <c r="AC35">
        <f t="shared" si="0"/>
        <v>12.615161802835384</v>
      </c>
      <c r="AD35">
        <f t="shared" si="1"/>
        <v>766.14019794422677</v>
      </c>
      <c r="AE35">
        <f>'IDT-1'!C35</f>
        <v>0</v>
      </c>
      <c r="AF35" s="24"/>
      <c r="AG35">
        <f t="shared" si="2"/>
        <v>766.14019794422677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-130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54.998454187745921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756.46076116444829</v>
      </c>
      <c r="P36" s="36">
        <v>67.989999999999995</v>
      </c>
      <c r="Q36" s="36">
        <v>22.040000000000003</v>
      </c>
      <c r="R36" s="38">
        <v>19.75</v>
      </c>
      <c r="S36" s="38">
        <v>0</v>
      </c>
      <c r="T36" s="37">
        <f>SUMPRODUCT(LTA!J36:AN36,LTA!J$101:AN$101,LTA!J$104:AN$104)</f>
        <v>71.430000000000007</v>
      </c>
      <c r="U36" s="37">
        <f>SUMPRODUCT(LTA!J36:AN36,LTA!J$102:AN$102,LTA!J$104:AN$104)</f>
        <v>114.76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12.114398541314467</v>
      </c>
      <c r="AD36">
        <f t="shared" si="1"/>
        <v>791.38207583960741</v>
      </c>
      <c r="AE36">
        <f>'IDT-1'!C36</f>
        <v>0</v>
      </c>
      <c r="AF36" s="24"/>
      <c r="AG36">
        <f t="shared" si="2"/>
        <v>791.38207583960741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-148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54.998454187745921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746.15215224994654</v>
      </c>
      <c r="P37" s="36">
        <v>67.989999999999995</v>
      </c>
      <c r="Q37" s="36">
        <v>22.040000000000003</v>
      </c>
      <c r="R37" s="38">
        <v>19.749999999999996</v>
      </c>
      <c r="S37" s="38">
        <v>0</v>
      </c>
      <c r="T37" s="37">
        <f>SUMPRODUCT(LTA!J37:AN37,LTA!J$101:AN$101,LTA!J$104:AN$104)</f>
        <v>77.13</v>
      </c>
      <c r="U37" s="37">
        <f>SUMPRODUCT(LTA!J37:AN37,LTA!J$102:AN$102,LTA!J$104:AN$104)</f>
        <v>109.68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11.795821810135759</v>
      </c>
      <c r="AD37">
        <f t="shared" si="1"/>
        <v>810.0120436562845</v>
      </c>
      <c r="AE37">
        <f>'IDT-1'!C37</f>
        <v>0</v>
      </c>
      <c r="AF37" s="24"/>
      <c r="AG37">
        <f t="shared" si="2"/>
        <v>810.0120436562845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-120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54.998454187745921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739.38426696513704</v>
      </c>
      <c r="P38" s="36">
        <v>67.989999999999995</v>
      </c>
      <c r="Q38" s="36">
        <v>22.040000000000003</v>
      </c>
      <c r="R38" s="38">
        <v>19.75</v>
      </c>
      <c r="S38" s="38">
        <v>0</v>
      </c>
      <c r="T38" s="37">
        <f>SUMPRODUCT(LTA!J38:AN38,LTA!J$101:AN$101,LTA!J$104:AN$104)</f>
        <v>82.67</v>
      </c>
      <c r="U38" s="37">
        <f>SUMPRODUCT(LTA!J38:AN38,LTA!J$102:AN$102,LTA!J$104:AN$104)</f>
        <v>109.68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11.607613261520688</v>
      </c>
      <c r="AD38">
        <f t="shared" si="1"/>
        <v>829.97236692008994</v>
      </c>
      <c r="AE38">
        <f>'IDT-1'!C38</f>
        <v>0</v>
      </c>
      <c r="AF38" s="24"/>
      <c r="AG38">
        <f t="shared" si="2"/>
        <v>829.97236692008994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8.3514090287277707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44.998682339161718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730.32427068468041</v>
      </c>
      <c r="P39" s="36">
        <v>67.989999999999995</v>
      </c>
      <c r="Q39" s="36">
        <v>22.040000000000003</v>
      </c>
      <c r="R39" s="38">
        <v>19.75</v>
      </c>
      <c r="S39" s="38">
        <v>0</v>
      </c>
      <c r="T39" s="37">
        <f>SUMPRODUCT(LTA!J39:AN39,LTA!J$101:AN$101,LTA!J$104:AN$104)</f>
        <v>85.65</v>
      </c>
      <c r="U39" s="37">
        <f>SUMPRODUCT(LTA!J39:AN39,LTA!J$102:AN$102,LTA!J$104:AN$104)</f>
        <v>109.84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11.202810162040297</v>
      </c>
      <c r="AD39">
        <f t="shared" si="1"/>
        <v>846.45740189052958</v>
      </c>
      <c r="AE39">
        <f>'IDT-1'!C39</f>
        <v>0</v>
      </c>
      <c r="AF39" s="24"/>
      <c r="AG39">
        <f t="shared" si="2"/>
        <v>846.45740189052958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8.3514090287277707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733.38334410468042</v>
      </c>
      <c r="P40" s="36">
        <v>67.989999999999995</v>
      </c>
      <c r="Q40" s="36">
        <v>22.040000000000003</v>
      </c>
      <c r="R40" s="38">
        <v>23.75</v>
      </c>
      <c r="S40" s="38">
        <v>0</v>
      </c>
      <c r="T40" s="37">
        <f>SUMPRODUCT(LTA!J40:AN40,LTA!J$101:AN$101,LTA!J$104:AN$104)</f>
        <v>91.38</v>
      </c>
      <c r="U40" s="37">
        <f>SUMPRODUCT(LTA!J40:AN40,LTA!J$102:AN$102,LTA!J$104:AN$104)</f>
        <v>110.02000000000001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11.083040188547333</v>
      </c>
      <c r="AD40">
        <f t="shared" si="1"/>
        <v>886.54756294486083</v>
      </c>
      <c r="AE40">
        <f>'IDT-1'!C40</f>
        <v>0</v>
      </c>
      <c r="AF40" s="24"/>
      <c r="AG40">
        <f t="shared" si="2"/>
        <v>886.54756294486083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8.3514090287277707</v>
      </c>
      <c r="F41">
        <f>GT_Spot!Q41</f>
        <v>0</v>
      </c>
      <c r="G41">
        <f>PPCL_NG!Q41</f>
        <v>1.55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733.44649683129103</v>
      </c>
      <c r="P41" s="36">
        <v>67.989999999999995</v>
      </c>
      <c r="Q41" s="36">
        <v>22.040000000000003</v>
      </c>
      <c r="R41" s="38">
        <v>23.75</v>
      </c>
      <c r="S41" s="38">
        <v>0</v>
      </c>
      <c r="T41" s="37">
        <f>SUMPRODUCT(LTA!J41:AN41,LTA!J$101:AN$101,LTA!J$104:AN$104)</f>
        <v>88.72</v>
      </c>
      <c r="U41" s="37">
        <f>SUMPRODUCT(LTA!J41:AN41,LTA!J$102:AN$102,LTA!J$104:AN$104)</f>
        <v>110.18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10.897696359228192</v>
      </c>
      <c r="AD41">
        <f t="shared" si="1"/>
        <v>906.8460595007906</v>
      </c>
      <c r="AE41">
        <f>'IDT-1'!C41</f>
        <v>0</v>
      </c>
      <c r="AF41" s="24"/>
      <c r="AG41">
        <f t="shared" si="2"/>
        <v>906.8460595007906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-19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8.3514090287277707</v>
      </c>
      <c r="F42">
        <f>GT_Spot!Q42</f>
        <v>0</v>
      </c>
      <c r="G42">
        <f>PPCL_NG!Q42</f>
        <v>1.55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725.42283748519617</v>
      </c>
      <c r="P42" s="36">
        <v>67.989999999999995</v>
      </c>
      <c r="Q42" s="36">
        <v>22.040000000000003</v>
      </c>
      <c r="R42" s="38">
        <v>23.75</v>
      </c>
      <c r="S42" s="38">
        <v>0</v>
      </c>
      <c r="T42" s="37">
        <f>SUMPRODUCT(LTA!J42:AN42,LTA!J$101:AN$101,LTA!J$104:AN$104)</f>
        <v>96.16</v>
      </c>
      <c r="U42" s="37">
        <f>SUMPRODUCT(LTA!J42:AN42,LTA!J$102:AN$102,LTA!J$104:AN$104)</f>
        <v>110.34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9.81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11.064140778445882</v>
      </c>
      <c r="AD42">
        <f t="shared" si="1"/>
        <v>924.48595573547777</v>
      </c>
      <c r="AE42">
        <f>'IDT-1'!C42</f>
        <v>0</v>
      </c>
      <c r="AF42" s="24"/>
      <c r="AG42">
        <f t="shared" si="2"/>
        <v>924.48595573547777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8">
        <f>GDAM_IEX!I42</f>
        <v>9.42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8.3514090287277707</v>
      </c>
      <c r="F43">
        <f>GT_Spot!Q43</f>
        <v>0</v>
      </c>
      <c r="G43">
        <f>PPCL_NG!Q43</f>
        <v>1.55</v>
      </c>
      <c r="H43">
        <f>PPCL_Spot!Q43</f>
        <v>0</v>
      </c>
      <c r="I43">
        <f>Bawana_NG!Q43</f>
        <v>47.39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717.50340385641039</v>
      </c>
      <c r="P43" s="36">
        <v>67.989999999999995</v>
      </c>
      <c r="Q43" s="36">
        <v>22.040000000000003</v>
      </c>
      <c r="R43" s="38">
        <v>23.75</v>
      </c>
      <c r="S43" s="38">
        <v>0</v>
      </c>
      <c r="T43" s="37">
        <f>SUMPRODUCT(LTA!J43:AN43,LTA!J$101:AN$101,LTA!J$104:AN$104)</f>
        <v>95.59</v>
      </c>
      <c r="U43" s="37">
        <f>SUMPRODUCT(LTA!J43:AN43,LTA!J$102:AN$102,LTA!J$104:AN$104)</f>
        <v>110.52000000000001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10.845078381466303</v>
      </c>
      <c r="AD43">
        <f t="shared" si="1"/>
        <v>938.79558450367188</v>
      </c>
      <c r="AE43">
        <f>'IDT-1'!C43</f>
        <v>0</v>
      </c>
      <c r="AF43" s="24"/>
      <c r="AG43">
        <f t="shared" si="2"/>
        <v>938.79558450367188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19.239999999999998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8.3514090287277707</v>
      </c>
      <c r="F44">
        <f>GT_Spot!Q44</f>
        <v>0</v>
      </c>
      <c r="G44">
        <f>PPCL_NG!Q44</f>
        <v>1.55</v>
      </c>
      <c r="H44">
        <f>PPCL_Spot!Q44</f>
        <v>0</v>
      </c>
      <c r="I44">
        <f>Bawana_NG!Q44</f>
        <v>47.39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690.29447078438909</v>
      </c>
      <c r="P44" s="36">
        <v>67.989999999999995</v>
      </c>
      <c r="Q44" s="36">
        <v>22.040000000000003</v>
      </c>
      <c r="R44" s="38">
        <v>23.75</v>
      </c>
      <c r="S44" s="38">
        <v>0</v>
      </c>
      <c r="T44" s="37">
        <f>SUMPRODUCT(LTA!J44:AN44,LTA!J$101:AN$101,LTA!J$104:AN$104)</f>
        <v>105.69999999999999</v>
      </c>
      <c r="U44" s="37">
        <f>SUMPRODUCT(LTA!J44:AN44,LTA!J$102:AN$102,LTA!J$104:AN$104)</f>
        <v>110.68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10.743195343661322</v>
      </c>
      <c r="AD44">
        <f t="shared" si="1"/>
        <v>926.7685344694554</v>
      </c>
      <c r="AE44">
        <f>'IDT-1'!C44</f>
        <v>0</v>
      </c>
      <c r="AF44" s="24"/>
      <c r="AG44">
        <f t="shared" si="2"/>
        <v>926.7685344694554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24.05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8.3514090287277707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47.39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716.91216947964972</v>
      </c>
      <c r="P45" s="36">
        <v>67.989999999999995</v>
      </c>
      <c r="Q45" s="36">
        <v>22.040000000000003</v>
      </c>
      <c r="R45" s="38">
        <v>23.75</v>
      </c>
      <c r="S45" s="38">
        <v>0</v>
      </c>
      <c r="T45" s="37">
        <f>SUMPRODUCT(LTA!J45:AN45,LTA!J$101:AN$101,LTA!J$104:AN$104)</f>
        <v>102.13</v>
      </c>
      <c r="U45" s="37">
        <f>SUMPRODUCT(LTA!J45:AN45,LTA!J$102:AN$102,LTA!J$104:AN$104)</f>
        <v>109.68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11.173928012701513</v>
      </c>
      <c r="AD45">
        <f t="shared" si="1"/>
        <v>977.61550049567586</v>
      </c>
      <c r="AE45">
        <f>'IDT-1'!C45</f>
        <v>0</v>
      </c>
      <c r="AF45" s="24"/>
      <c r="AG45">
        <f t="shared" si="2"/>
        <v>977.61550049567586</v>
      </c>
      <c r="AI45" s="34">
        <f>PXIL!I45</f>
        <v>0</v>
      </c>
      <c r="AJ45" s="34">
        <f>PXIL!O45</f>
        <v>0</v>
      </c>
      <c r="AK45" s="34">
        <f>RTM_IEX!I45</f>
        <v>30.78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24.05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8.3514090287277707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47.39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717.18191427964973</v>
      </c>
      <c r="P46" s="36">
        <v>67.989999999999995</v>
      </c>
      <c r="Q46" s="36">
        <v>22.040000000000003</v>
      </c>
      <c r="R46" s="38">
        <v>23.75</v>
      </c>
      <c r="S46" s="38">
        <v>0</v>
      </c>
      <c r="T46" s="37">
        <f>SUMPRODUCT(LTA!J46:AN46,LTA!J$101:AN$101,LTA!J$104:AN$104)</f>
        <v>110.13</v>
      </c>
      <c r="U46" s="37">
        <f>SUMPRODUCT(LTA!J46:AN46,LTA!J$102:AN$102,LTA!J$104:AN$104)</f>
        <v>109.84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11.228609869021511</v>
      </c>
      <c r="AD46">
        <f t="shared" si="1"/>
        <v>984.07056343935585</v>
      </c>
      <c r="AE46">
        <f>'IDT-1'!C46</f>
        <v>0</v>
      </c>
      <c r="AF46" s="24"/>
      <c r="AG46">
        <f t="shared" si="2"/>
        <v>984.07056343935585</v>
      </c>
      <c r="AI46" s="34">
        <f>PXIL!I46</f>
        <v>0</v>
      </c>
      <c r="AJ46" s="34">
        <f>PXIL!O46</f>
        <v>0</v>
      </c>
      <c r="AK46" s="34">
        <f>RTM_IEX!I46</f>
        <v>28.86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24.05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8.3514090287277707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728.53394412266493</v>
      </c>
      <c r="P47" s="36">
        <v>67.989999999999995</v>
      </c>
      <c r="Q47" s="36">
        <v>22.040000000000003</v>
      </c>
      <c r="R47" s="38">
        <v>23.75</v>
      </c>
      <c r="S47" s="38">
        <v>0</v>
      </c>
      <c r="T47" s="37">
        <f>SUMPRODUCT(LTA!J47:AN47,LTA!J$101:AN$101,LTA!J$104:AN$104)</f>
        <v>93.58</v>
      </c>
      <c r="U47" s="37">
        <f>SUMPRODUCT(LTA!J47:AN47,LTA!J$102:AN$102,LTA!J$104:AN$104)</f>
        <v>108.02000000000001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12.017584805947292</v>
      </c>
      <c r="AD47">
        <f t="shared" si="1"/>
        <v>976.78361834544546</v>
      </c>
      <c r="AE47">
        <f>'IDT-1'!C47</f>
        <v>0</v>
      </c>
      <c r="AF47" s="24"/>
      <c r="AG47">
        <f t="shared" si="2"/>
        <v>976.78361834544546</v>
      </c>
      <c r="AI47" s="34">
        <f>PXIL!I47</f>
        <v>0</v>
      </c>
      <c r="AJ47" s="34">
        <f>PXIL!O47</f>
        <v>0</v>
      </c>
      <c r="AK47" s="34">
        <f>RTM_IEX!I47</f>
        <v>38.479999999999997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67.34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8.3514090287277707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728.53394412266493</v>
      </c>
      <c r="P48" s="36">
        <v>67.989999999999995</v>
      </c>
      <c r="Q48" s="36">
        <v>22.040000000000003</v>
      </c>
      <c r="R48" s="38">
        <v>23.75</v>
      </c>
      <c r="S48" s="38">
        <v>0</v>
      </c>
      <c r="T48" s="37">
        <f>SUMPRODUCT(LTA!J48:AN48,LTA!J$101:AN$101,LTA!J$104:AN$104)</f>
        <v>100.53</v>
      </c>
      <c r="U48" s="37">
        <f>SUMPRODUCT(LTA!J48:AN48,LTA!J$102:AN$102,LTA!J$104:AN$104)</f>
        <v>108.02000000000001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11.914348805947292</v>
      </c>
      <c r="AD48">
        <f t="shared" si="1"/>
        <v>964.59685434544554</v>
      </c>
      <c r="AE48">
        <f>'IDT-1'!C48</f>
        <v>0</v>
      </c>
      <c r="AF48" s="24"/>
      <c r="AG48">
        <f t="shared" si="2"/>
        <v>964.59685434544554</v>
      </c>
      <c r="AI48" s="34">
        <f>PXIL!I48</f>
        <v>0</v>
      </c>
      <c r="AJ48" s="34">
        <f>PXIL!O48</f>
        <v>0</v>
      </c>
      <c r="AK48" s="34">
        <f>RTM_IEX!I48</f>
        <v>28.86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57.72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8.3514090287277707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720.44160012266491</v>
      </c>
      <c r="P49" s="36">
        <v>67.989999999999995</v>
      </c>
      <c r="Q49" s="36">
        <v>22.040000000000003</v>
      </c>
      <c r="R49" s="38">
        <v>23.75</v>
      </c>
      <c r="S49" s="38">
        <v>0</v>
      </c>
      <c r="T49" s="37">
        <f>SUMPRODUCT(LTA!J49:AN49,LTA!J$101:AN$101,LTA!J$104:AN$104)</f>
        <v>106.27</v>
      </c>
      <c r="U49" s="37">
        <f>SUMPRODUCT(LTA!J49:AN49,LTA!J$102:AN$102,LTA!J$104:AN$104)</f>
        <v>108.34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11.856873116347291</v>
      </c>
      <c r="AD49">
        <f t="shared" si="1"/>
        <v>957.81198603504527</v>
      </c>
      <c r="AE49">
        <f>'IDT-1'!C49</f>
        <v>0</v>
      </c>
      <c r="AF49" s="24"/>
      <c r="AG49">
        <f t="shared" si="2"/>
        <v>957.81198603504527</v>
      </c>
      <c r="AI49" s="34">
        <f>PXIL!I49</f>
        <v>0</v>
      </c>
      <c r="AJ49" s="34">
        <f>PXIL!O49</f>
        <v>0</v>
      </c>
      <c r="AK49" s="34">
        <f>RTM_IEX!I49</f>
        <v>43.29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38.479999999999997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8.3514090287277707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720.03698292266495</v>
      </c>
      <c r="P50" s="36">
        <v>67.989999999999995</v>
      </c>
      <c r="Q50" s="36">
        <v>22.040000000000003</v>
      </c>
      <c r="R50" s="38">
        <v>23.75</v>
      </c>
      <c r="S50" s="38">
        <v>0</v>
      </c>
      <c r="T50" s="37">
        <f>SUMPRODUCT(LTA!J50:AN50,LTA!J$101:AN$101,LTA!J$104:AN$104)</f>
        <v>112.81</v>
      </c>
      <c r="U50" s="37">
        <f>SUMPRODUCT(LTA!J50:AN50,LTA!J$102:AN$102,LTA!J$104:AN$104)</f>
        <v>108.68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11.668842331867294</v>
      </c>
      <c r="AD50">
        <f t="shared" si="1"/>
        <v>935.61539961952553</v>
      </c>
      <c r="AE50">
        <f>'IDT-1'!C50</f>
        <v>0</v>
      </c>
      <c r="AF50" s="24"/>
      <c r="AG50">
        <f t="shared" si="2"/>
        <v>935.61539961952553</v>
      </c>
      <c r="AI50" s="34">
        <f>PXIL!I50</f>
        <v>0</v>
      </c>
      <c r="AJ50" s="34">
        <f>PXIL!O50</f>
        <v>0</v>
      </c>
      <c r="AK50" s="34">
        <f>RTM_IEX!I50</f>
        <v>24.05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28.86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8.3514090287277707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720.44466522147593</v>
      </c>
      <c r="P51" s="36">
        <v>67.989999999999995</v>
      </c>
      <c r="Q51" s="36">
        <v>22.040000000000003</v>
      </c>
      <c r="R51" s="38">
        <v>23.75</v>
      </c>
      <c r="S51" s="38">
        <v>0</v>
      </c>
      <c r="T51" s="37">
        <f>SUMPRODUCT(LTA!J51:AN51,LTA!J$101:AN$101,LTA!J$104:AN$104)</f>
        <v>123.78</v>
      </c>
      <c r="U51" s="37">
        <f>SUMPRODUCT(LTA!J51:AN51,LTA!J$102:AN$102,LTA!J$104:AN$104)</f>
        <v>108.84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11.967778863177303</v>
      </c>
      <c r="AD51">
        <f t="shared" si="1"/>
        <v>970.90414538702623</v>
      </c>
      <c r="AE51">
        <f>'IDT-1'!C51</f>
        <v>0</v>
      </c>
      <c r="AF51" s="24"/>
      <c r="AG51">
        <f t="shared" si="2"/>
        <v>970.90414538702623</v>
      </c>
      <c r="AI51" s="34">
        <f>PXIL!I51</f>
        <v>0</v>
      </c>
      <c r="AJ51" s="34">
        <f>PXIL!O51</f>
        <v>0</v>
      </c>
      <c r="AK51" s="34">
        <f>RTM_IEX!I51</f>
        <v>62.53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14.43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5.7158499999999997</v>
      </c>
      <c r="E52">
        <f>GT_NG!Q52</f>
        <v>8.3514090287277707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717.55196973195757</v>
      </c>
      <c r="P52" s="36">
        <v>67.989999999999995</v>
      </c>
      <c r="Q52" s="36">
        <v>22.040000000000003</v>
      </c>
      <c r="R52" s="38">
        <v>23.75</v>
      </c>
      <c r="S52" s="38">
        <v>0</v>
      </c>
      <c r="T52" s="37">
        <f>SUMPRODUCT(LTA!J52:AN52,LTA!J$101:AN$101,LTA!J$104:AN$104)</f>
        <v>133.75</v>
      </c>
      <c r="U52" s="37">
        <f>SUMPRODUCT(LTA!J52:AN52,LTA!J$102:AN$102,LTA!J$104:AN$104)</f>
        <v>109.02000000000001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11.826720221065351</v>
      </c>
      <c r="AD52">
        <f t="shared" si="1"/>
        <v>954.25250853961984</v>
      </c>
      <c r="AE52">
        <f>'IDT-1'!C52</f>
        <v>0</v>
      </c>
      <c r="AF52" s="24"/>
      <c r="AG52">
        <f t="shared" si="2"/>
        <v>954.25250853961984</v>
      </c>
      <c r="AI52" s="34">
        <f>PXIL!I52</f>
        <v>0</v>
      </c>
      <c r="AJ52" s="34">
        <f>PXIL!O52</f>
        <v>0</v>
      </c>
      <c r="AK52" s="34">
        <f>RTM_IEX!I52</f>
        <v>52.91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5.7158499999999997</v>
      </c>
      <c r="E53">
        <f>GT_NG!Q53</f>
        <v>8.3514090287277707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718.2751435408336</v>
      </c>
      <c r="P53" s="36">
        <v>67.989999999999995</v>
      </c>
      <c r="Q53" s="36">
        <v>22.040000000000003</v>
      </c>
      <c r="R53" s="38">
        <v>23.75</v>
      </c>
      <c r="S53" s="38">
        <v>0</v>
      </c>
      <c r="T53" s="37">
        <f>SUMPRODUCT(LTA!J53:AN53,LTA!J$101:AN$101,LTA!J$104:AN$104)</f>
        <v>219.21</v>
      </c>
      <c r="U53" s="37">
        <f>SUMPRODUCT(LTA!J53:AN53,LTA!J$102:AN$102,LTA!J$104:AN$104)</f>
        <v>109.34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12.310922881059907</v>
      </c>
      <c r="AD53">
        <f t="shared" si="1"/>
        <v>1011.4114796885012</v>
      </c>
      <c r="AE53">
        <f>'IDT-1'!C53</f>
        <v>0</v>
      </c>
      <c r="AF53" s="24"/>
      <c r="AG53">
        <f t="shared" si="2"/>
        <v>1011.4114796885012</v>
      </c>
      <c r="AI53" s="34">
        <f>PXIL!I53</f>
        <v>0</v>
      </c>
      <c r="AJ53" s="34">
        <f>PXIL!O53</f>
        <v>0</v>
      </c>
      <c r="AK53" s="34">
        <f>RTM_IEX!I53</f>
        <v>24.05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5.7158499999999997</v>
      </c>
      <c r="E54">
        <f>GT_NG!Q54</f>
        <v>8.3514090287277707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695.8782684040558</v>
      </c>
      <c r="P54" s="36">
        <v>67.989999999999995</v>
      </c>
      <c r="Q54" s="36">
        <v>22.040000000000003</v>
      </c>
      <c r="R54" s="38">
        <v>23.75</v>
      </c>
      <c r="S54" s="38">
        <v>0</v>
      </c>
      <c r="T54" s="37">
        <f>SUMPRODUCT(LTA!J54:AN54,LTA!J$101:AN$101,LTA!J$104:AN$104)</f>
        <v>220.60000000000002</v>
      </c>
      <c r="U54" s="37">
        <f>SUMPRODUCT(LTA!J54:AN54,LTA!J$102:AN$102,LTA!J$104:AN$104)</f>
        <v>110.02000000000001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11.938157129910975</v>
      </c>
      <c r="AD54">
        <f t="shared" si="1"/>
        <v>967.40737030287244</v>
      </c>
      <c r="AE54">
        <f>'IDT-1'!C54</f>
        <v>0</v>
      </c>
      <c r="AF54" s="24"/>
      <c r="AG54">
        <f t="shared" si="2"/>
        <v>967.40737030287244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5.7158499999999997</v>
      </c>
      <c r="E55">
        <f>GT_NG!Q55</f>
        <v>8.3514090287277707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649.27193800204691</v>
      </c>
      <c r="P55" s="36">
        <v>67.989999999999995</v>
      </c>
      <c r="Q55" s="36">
        <v>22.040000000000003</v>
      </c>
      <c r="R55" s="38">
        <v>23.75</v>
      </c>
      <c r="S55" s="38">
        <v>0</v>
      </c>
      <c r="T55" s="37">
        <f>SUMPRODUCT(LTA!J55:AN55,LTA!J$101:AN$101,LTA!J$104:AN$104)</f>
        <v>232.57999999999998</v>
      </c>
      <c r="U55" s="37">
        <f>SUMPRODUCT(LTA!J55:AN55,LTA!J$102:AN$102,LTA!J$104:AN$104)</f>
        <v>111.02000000000001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11.655695954534101</v>
      </c>
      <c r="AD55">
        <f t="shared" si="1"/>
        <v>934.06350107624064</v>
      </c>
      <c r="AE55">
        <f>'IDT-1'!C55</f>
        <v>0</v>
      </c>
      <c r="AF55" s="24"/>
      <c r="AG55">
        <f t="shared" si="2"/>
        <v>934.06350107624064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5.7158499999999997</v>
      </c>
      <c r="E56">
        <f>GT_NG!Q56</f>
        <v>8.3514090287277707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649.27185722708123</v>
      </c>
      <c r="P56" s="36">
        <v>67.989999999999995</v>
      </c>
      <c r="Q56" s="36">
        <v>22.040000000000003</v>
      </c>
      <c r="R56" s="38">
        <v>23.75</v>
      </c>
      <c r="S56" s="38">
        <v>0</v>
      </c>
      <c r="T56" s="37">
        <f>SUMPRODUCT(LTA!J56:AN56,LTA!J$101:AN$101,LTA!J$104:AN$104)</f>
        <v>235.48</v>
      </c>
      <c r="U56" s="37">
        <f>SUMPRODUCT(LTA!J56:AN56,LTA!J$102:AN$102,LTA!J$104:AN$104)</f>
        <v>111.34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11.682743276024388</v>
      </c>
      <c r="AD56">
        <f t="shared" si="1"/>
        <v>937.25637297978437</v>
      </c>
      <c r="AE56">
        <f>'IDT-1'!C56</f>
        <v>0</v>
      </c>
      <c r="AF56" s="24"/>
      <c r="AG56">
        <f t="shared" si="2"/>
        <v>937.25637297978437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5.7158499999999997</v>
      </c>
      <c r="E57">
        <f>GT_NG!Q57</f>
        <v>8.3514090287277707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626.01838070176143</v>
      </c>
      <c r="P57" s="36">
        <v>67.989999999999995</v>
      </c>
      <c r="Q57" s="36">
        <v>17.320000000000004</v>
      </c>
      <c r="R57" s="38">
        <v>23.75</v>
      </c>
      <c r="S57" s="38">
        <v>0</v>
      </c>
      <c r="T57" s="37">
        <f>SUMPRODUCT(LTA!J57:AN57,LTA!J$101:AN$101,LTA!J$104:AN$104)</f>
        <v>242</v>
      </c>
      <c r="U57" s="37">
        <f>SUMPRODUCT(LTA!J57:AN57,LTA!J$102:AN$102,LTA!J$104:AN$104)</f>
        <v>111.68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11.534183255875101</v>
      </c>
      <c r="AD57">
        <f t="shared" si="1"/>
        <v>919.71921631549492</v>
      </c>
      <c r="AE57">
        <f>'IDT-1'!C57</f>
        <v>0</v>
      </c>
      <c r="AF57" s="24"/>
      <c r="AG57">
        <f t="shared" si="2"/>
        <v>919.71921631549492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5.7158499999999997</v>
      </c>
      <c r="E58">
        <f>GT_NG!Q58</f>
        <v>8.3514090287277707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626.96808360131263</v>
      </c>
      <c r="P58" s="36">
        <v>67.989999999999995</v>
      </c>
      <c r="Q58" s="36">
        <v>11.54</v>
      </c>
      <c r="R58" s="38">
        <v>23.75</v>
      </c>
      <c r="S58" s="38">
        <v>0</v>
      </c>
      <c r="T58" s="37">
        <f>SUMPRODUCT(LTA!J58:AN58,LTA!J$101:AN$101,LTA!J$104:AN$104)</f>
        <v>241.20999999999998</v>
      </c>
      <c r="U58" s="37">
        <f>SUMPRODUCT(LTA!J58:AN58,LTA!J$102:AN$102,LTA!J$104:AN$104)</f>
        <v>99.35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11.38340076023133</v>
      </c>
      <c r="AD58">
        <f t="shared" si="1"/>
        <v>901.91970171068965</v>
      </c>
      <c r="AE58">
        <f>'IDT-1'!C58</f>
        <v>0</v>
      </c>
      <c r="AF58" s="24"/>
      <c r="AG58">
        <f t="shared" si="2"/>
        <v>901.91970171068965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5.7158499999999997</v>
      </c>
      <c r="E59">
        <f>GT_NG!Q59</f>
        <v>8.3514090287277707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627.73782077034366</v>
      </c>
      <c r="P59" s="36">
        <v>67.989999999999995</v>
      </c>
      <c r="Q59" s="36">
        <v>11.54</v>
      </c>
      <c r="R59" s="38">
        <v>23.75</v>
      </c>
      <c r="S59" s="38">
        <v>0</v>
      </c>
      <c r="T59" s="37">
        <f>SUMPRODUCT(LTA!J59:AN59,LTA!J$101:AN$101,LTA!J$104:AN$104)</f>
        <v>237.91</v>
      </c>
      <c r="U59" s="37">
        <f>SUMPRODUCT(LTA!J59:AN59,LTA!J$102:AN$102,LTA!J$104:AN$104)</f>
        <v>90.41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11.287050552451193</v>
      </c>
      <c r="AD59">
        <f t="shared" si="1"/>
        <v>890.54578908750102</v>
      </c>
      <c r="AE59">
        <f>'IDT-1'!C59</f>
        <v>0</v>
      </c>
      <c r="AF59" s="24"/>
      <c r="AG59">
        <f t="shared" si="2"/>
        <v>890.54578908750102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5.7158499999999997</v>
      </c>
      <c r="E60">
        <f>GT_NG!Q60</f>
        <v>8.3514090287277707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618.00568273557815</v>
      </c>
      <c r="P60" s="36">
        <v>67.989999999999995</v>
      </c>
      <c r="Q60" s="36">
        <v>11.54</v>
      </c>
      <c r="R60" s="38">
        <v>23.75</v>
      </c>
      <c r="S60" s="38">
        <v>0</v>
      </c>
      <c r="T60" s="37">
        <f>SUMPRODUCT(LTA!J60:AN60,LTA!J$101:AN$101,LTA!J$104:AN$104)</f>
        <v>235.11</v>
      </c>
      <c r="U60" s="37">
        <f>SUMPRODUCT(LTA!J60:AN60,LTA!J$102:AN$102,LTA!J$104:AN$104)</f>
        <v>91.21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11.18850059295916</v>
      </c>
      <c r="AD60">
        <f t="shared" si="1"/>
        <v>878.91220101222734</v>
      </c>
      <c r="AE60">
        <f>'IDT-1'!C60</f>
        <v>0</v>
      </c>
      <c r="AF60" s="24"/>
      <c r="AG60">
        <f t="shared" si="2"/>
        <v>878.91220101222734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5.7158499999999997</v>
      </c>
      <c r="E61">
        <f>GT_NG!Q61</f>
        <v>8.3514090287277707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617.46540394876126</v>
      </c>
      <c r="P61" s="36">
        <v>67.989999999999995</v>
      </c>
      <c r="Q61" s="36">
        <v>11.54</v>
      </c>
      <c r="R61" s="38">
        <v>23.75</v>
      </c>
      <c r="S61" s="38">
        <v>0</v>
      </c>
      <c r="T61" s="37">
        <f>SUMPRODUCT(LTA!J61:AN61,LTA!J$101:AN$101,LTA!J$104:AN$104)</f>
        <v>240.04</v>
      </c>
      <c r="U61" s="37">
        <f>SUMPRODUCT(LTA!J61:AN61,LTA!J$102:AN$102,LTA!J$104:AN$104)</f>
        <v>102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11.756510452844129</v>
      </c>
      <c r="AD61">
        <f t="shared" si="1"/>
        <v>841.52391236552535</v>
      </c>
      <c r="AE61">
        <f>'IDT-1'!C61</f>
        <v>0</v>
      </c>
      <c r="AF61" s="24"/>
      <c r="AG61">
        <f t="shared" si="2"/>
        <v>841.52391236552535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5.7158499999999997</v>
      </c>
      <c r="E62">
        <f>GT_NG!Q62</f>
        <v>8.3514090287277707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617.46488265956646</v>
      </c>
      <c r="P62" s="36">
        <v>67.989999999999995</v>
      </c>
      <c r="Q62" s="36">
        <v>11.54</v>
      </c>
      <c r="R62" s="38">
        <v>23.75</v>
      </c>
      <c r="S62" s="38">
        <v>0</v>
      </c>
      <c r="T62" s="37">
        <f>SUMPRODUCT(LTA!J62:AN62,LTA!J$101:AN$101,LTA!J$104:AN$104)</f>
        <v>230.51000000000002</v>
      </c>
      <c r="U62" s="37">
        <f>SUMPRODUCT(LTA!J62:AN62,LTA!J$102:AN$102,LTA!J$104:AN$104)</f>
        <v>93.389999999999986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11.57024544311534</v>
      </c>
      <c r="AD62">
        <f t="shared" si="1"/>
        <v>827.56965608605958</v>
      </c>
      <c r="AE62">
        <f>'IDT-1'!C62</f>
        <v>0</v>
      </c>
      <c r="AF62" s="24"/>
      <c r="AG62">
        <f t="shared" si="2"/>
        <v>827.56965608605958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5.7158499999999997</v>
      </c>
      <c r="E63">
        <f>GT_NG!Q63</f>
        <v>8.0089988751406072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617.175937220842</v>
      </c>
      <c r="P63" s="36">
        <v>67.989999999999995</v>
      </c>
      <c r="Q63" s="36">
        <v>11.54</v>
      </c>
      <c r="R63" s="38">
        <v>23.75</v>
      </c>
      <c r="S63" s="38">
        <v>0</v>
      </c>
      <c r="T63" s="37">
        <f>SUMPRODUCT(LTA!J63:AN63,LTA!J$101:AN$101,LTA!J$104:AN$104)</f>
        <v>215.16</v>
      </c>
      <c r="U63" s="37">
        <f>SUMPRODUCT(LTA!J63:AN63,LTA!J$102:AN$102,LTA!J$104:AN$104)</f>
        <v>79.31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11.249960794340808</v>
      </c>
      <c r="AD63">
        <f t="shared" si="1"/>
        <v>805.82858514252246</v>
      </c>
      <c r="AE63">
        <f>'IDT-1'!C63</f>
        <v>0</v>
      </c>
      <c r="AF63" s="24"/>
      <c r="AG63">
        <f t="shared" si="2"/>
        <v>805.82858514252246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5.7158499999999997</v>
      </c>
      <c r="E64">
        <f>GT_NG!Q64</f>
        <v>8.0089988751406072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617.17529062481185</v>
      </c>
      <c r="P64" s="36">
        <v>67.989999999999995</v>
      </c>
      <c r="Q64" s="36">
        <v>11.54</v>
      </c>
      <c r="R64" s="38">
        <v>23.75</v>
      </c>
      <c r="S64" s="38">
        <v>0</v>
      </c>
      <c r="T64" s="37">
        <f>SUMPRODUCT(LTA!J64:AN64,LTA!J$101:AN$101,LTA!J$104:AN$104)</f>
        <v>201.35999999999999</v>
      </c>
      <c r="U64" s="37">
        <f>SUMPRODUCT(LTA!J64:AN64,LTA!J$102:AN$102,LTA!J$104:AN$104)</f>
        <v>71.28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-220</v>
      </c>
      <c r="AC64">
        <f t="shared" si="0"/>
        <v>11.024227574309709</v>
      </c>
      <c r="AD64">
        <f t="shared" si="1"/>
        <v>789.22367176652335</v>
      </c>
      <c r="AE64">
        <f>'IDT-1'!C64</f>
        <v>0</v>
      </c>
      <c r="AF64" s="24"/>
      <c r="AG64">
        <f t="shared" si="2"/>
        <v>789.22367176652335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5.7158499999999997</v>
      </c>
      <c r="E65">
        <f>GT_NG!Q65</f>
        <v>8.0089988751406072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617.17539949022364</v>
      </c>
      <c r="P65" s="36">
        <v>43.29</v>
      </c>
      <c r="Q65" s="36">
        <v>11.54</v>
      </c>
      <c r="R65" s="38">
        <v>23.75</v>
      </c>
      <c r="S65" s="38">
        <v>0</v>
      </c>
      <c r="T65" s="37">
        <f>SUMPRODUCT(LTA!J65:AN65,LTA!J$101:AN$101,LTA!J$104:AN$104)</f>
        <v>181.58</v>
      </c>
      <c r="U65" s="37">
        <f>SUMPRODUCT(LTA!J65:AN65,LTA!J$102:AN$102,LTA!J$104:AN$104)</f>
        <v>71.97999999999999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-220</v>
      </c>
      <c r="AC65">
        <f t="shared" si="0"/>
        <v>10.359985968408051</v>
      </c>
      <c r="AD65">
        <f t="shared" si="1"/>
        <v>781.10802223783685</v>
      </c>
      <c r="AE65">
        <f>'IDT-1'!C65</f>
        <v>0</v>
      </c>
      <c r="AF65" s="24"/>
      <c r="AG65">
        <f t="shared" si="2"/>
        <v>781.10802223783685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5.7158499999999997</v>
      </c>
      <c r="E66">
        <f>GT_NG!Q66</f>
        <v>8.0089988751406072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617.17499625142852</v>
      </c>
      <c r="P66" s="36">
        <v>35.590000000000003</v>
      </c>
      <c r="Q66" s="36">
        <v>11.54</v>
      </c>
      <c r="R66" s="38">
        <v>23.75</v>
      </c>
      <c r="S66" s="38">
        <v>0</v>
      </c>
      <c r="T66" s="37">
        <f>SUMPRODUCT(LTA!J66:AN66,LTA!J$101:AN$101,LTA!J$104:AN$104)</f>
        <v>164.2</v>
      </c>
      <c r="U66" s="37">
        <f>SUMPRODUCT(LTA!J66:AN66,LTA!J$102:AN$102,LTA!J$104:AN$104)</f>
        <v>71.400000000000006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-220</v>
      </c>
      <c r="AC66">
        <f t="shared" si="0"/>
        <v>10.144438581202172</v>
      </c>
      <c r="AD66">
        <f t="shared" si="1"/>
        <v>755.66316638624755</v>
      </c>
      <c r="AE66">
        <f>'IDT-1'!C66</f>
        <v>0</v>
      </c>
      <c r="AF66" s="24"/>
      <c r="AG66">
        <f t="shared" si="2"/>
        <v>755.66316638624755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5.7158499999999997</v>
      </c>
      <c r="E67">
        <f>GT_NG!Q67</f>
        <v>8.0089988751406072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617.17641810522889</v>
      </c>
      <c r="P67" s="36">
        <v>35.590000000000003</v>
      </c>
      <c r="Q67" s="36">
        <v>11.54</v>
      </c>
      <c r="R67" s="38">
        <v>23.75</v>
      </c>
      <c r="S67" s="38">
        <v>0</v>
      </c>
      <c r="T67" s="37">
        <f>SUMPRODUCT(LTA!J67:AN67,LTA!J$101:AN$101,LTA!J$104:AN$104)</f>
        <v>129.46</v>
      </c>
      <c r="U67" s="37">
        <f>SUMPRODUCT(LTA!J67:AN67,LTA!J$102:AN$102,LTA!J$104:AN$104)</f>
        <v>70.84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-220</v>
      </c>
      <c r="AC67">
        <f t="shared" si="0"/>
        <v>9.839213342110698</v>
      </c>
      <c r="AD67">
        <f t="shared" si="1"/>
        <v>719.63205363825887</v>
      </c>
      <c r="AE67">
        <f>'IDT-1'!C67</f>
        <v>0</v>
      </c>
      <c r="AF67" s="24"/>
      <c r="AG67">
        <f t="shared" si="2"/>
        <v>719.63205363825887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5.7158499999999997</v>
      </c>
      <c r="E68">
        <f>GT_NG!Q68</f>
        <v>8.0089988751406072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618.20417535673971</v>
      </c>
      <c r="P68" s="36">
        <v>35.590000000000003</v>
      </c>
      <c r="Q68" s="36">
        <v>11.54</v>
      </c>
      <c r="R68" s="38">
        <v>23.75</v>
      </c>
      <c r="S68" s="38">
        <v>0</v>
      </c>
      <c r="T68" s="37">
        <f>SUMPRODUCT(LTA!J68:AN68,LTA!J$101:AN$101,LTA!J$104:AN$104)</f>
        <v>112.8</v>
      </c>
      <c r="U68" s="37">
        <f>SUMPRODUCT(LTA!J68:AN68,LTA!J$102:AN$102,LTA!J$104:AN$104)</f>
        <v>69.97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9.7005945030233889</v>
      </c>
      <c r="AD68">
        <f t="shared" ref="AD68:AD98" si="4">SUM(B68:AB68,AI68:AT68)-AC68</f>
        <v>703.26842972885697</v>
      </c>
      <c r="AE68">
        <f>'IDT-1'!C68</f>
        <v>0</v>
      </c>
      <c r="AF68" s="24"/>
      <c r="AG68">
        <f t="shared" ref="AG68:AG98" si="5">SUM(AD68:AF68)</f>
        <v>703.26842972885697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5.7158499999999997</v>
      </c>
      <c r="E69">
        <f>GT_NG!Q69</f>
        <v>8.0089988751406072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625.33112844242942</v>
      </c>
      <c r="P69" s="36">
        <v>57.72</v>
      </c>
      <c r="Q69" s="36">
        <v>11.54</v>
      </c>
      <c r="R69" s="38">
        <v>21.03</v>
      </c>
      <c r="S69" s="38">
        <v>0</v>
      </c>
      <c r="T69" s="37">
        <f>SUMPRODUCT(LTA!J69:AN69,LTA!J$101:AN$101,LTA!J$104:AN$104)</f>
        <v>83.23</v>
      </c>
      <c r="U69" s="37">
        <f>SUMPRODUCT(LTA!J69:AN69,LTA!J$102:AN$102,LTA!J$104:AN$104)</f>
        <v>64.709999999999994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-220</v>
      </c>
      <c r="AC69">
        <f t="shared" si="3"/>
        <v>9.6396500916065797</v>
      </c>
      <c r="AD69">
        <f t="shared" si="4"/>
        <v>696.07408706684419</v>
      </c>
      <c r="AE69">
        <f>'IDT-1'!C69</f>
        <v>0</v>
      </c>
      <c r="AF69" s="24"/>
      <c r="AG69">
        <f t="shared" si="5"/>
        <v>696.07408706684419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5.7158499999999997</v>
      </c>
      <c r="E70">
        <f>GT_NG!Q70</f>
        <v>8.0089988751406072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631.04578768993997</v>
      </c>
      <c r="P70" s="36">
        <v>67.989999999999995</v>
      </c>
      <c r="Q70" s="36">
        <v>11.54</v>
      </c>
      <c r="R70" s="38">
        <v>9.51</v>
      </c>
      <c r="S70" s="38">
        <v>0</v>
      </c>
      <c r="T70" s="37">
        <f>SUMPRODUCT(LTA!J70:AN70,LTA!J$101:AN$101,LTA!J$104:AN$104)</f>
        <v>67.17</v>
      </c>
      <c r="U70" s="37">
        <f>SUMPRODUCT(LTA!J70:AN70,LTA!J$102:AN$102,LTA!J$104:AN$104)</f>
        <v>87.61999999999999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-220</v>
      </c>
      <c r="AC70">
        <f t="shared" si="3"/>
        <v>9.7346932292856678</v>
      </c>
      <c r="AD70">
        <f t="shared" si="4"/>
        <v>707.29370317667554</v>
      </c>
      <c r="AE70">
        <f>'IDT-1'!C70</f>
        <v>-8.0440000000000005</v>
      </c>
      <c r="AF70" s="24"/>
      <c r="AG70">
        <f t="shared" si="5"/>
        <v>699.24970317667555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5.7158499999999997</v>
      </c>
      <c r="E71">
        <f>GT_NG!Q71</f>
        <v>8.3514090287277707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669.77473096786196</v>
      </c>
      <c r="P71" s="36">
        <v>67.989999999999995</v>
      </c>
      <c r="Q71" s="36">
        <v>22.040000000000003</v>
      </c>
      <c r="R71" s="38">
        <v>4.1999999999999993</v>
      </c>
      <c r="S71" s="38">
        <v>0</v>
      </c>
      <c r="T71" s="37">
        <f>SUMPRODUCT(LTA!J71:AN71,LTA!J$101:AN$101,LTA!J$104:AN$104)</f>
        <v>55.22</v>
      </c>
      <c r="U71" s="37">
        <f>SUMPRODUCT(LTA!J71:AN71,LTA!J$102:AN$102,LTA!J$104:AN$104)</f>
        <v>110.24000000000001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-15</v>
      </c>
      <c r="AA71" s="75">
        <f>STOA!I71</f>
        <v>0</v>
      </c>
      <c r="AB71" s="75">
        <f>-STOA!O71</f>
        <v>-220</v>
      </c>
      <c r="AC71">
        <f t="shared" si="3"/>
        <v>10.314466781320284</v>
      </c>
      <c r="AD71">
        <f t="shared" si="4"/>
        <v>745.60752321526945</v>
      </c>
      <c r="AE71">
        <f>'IDT-1'!C71</f>
        <v>-29.212</v>
      </c>
      <c r="AF71" s="24"/>
      <c r="AG71">
        <f t="shared" si="5"/>
        <v>716.39552321526946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5.7158499999999997</v>
      </c>
      <c r="E72">
        <f>GT_NG!Q72</f>
        <v>8.3514090287277707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44.997901608766611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755.31201037534913</v>
      </c>
      <c r="P72" s="36">
        <v>67.989999999999995</v>
      </c>
      <c r="Q72" s="36">
        <v>22.040000000000003</v>
      </c>
      <c r="R72" s="38">
        <v>0.56000000000000005</v>
      </c>
      <c r="S72" s="38">
        <v>0</v>
      </c>
      <c r="T72" s="37">
        <f>SUMPRODUCT(LTA!J72:AN72,LTA!J$101:AN$101,LTA!J$104:AN$104)</f>
        <v>40.83</v>
      </c>
      <c r="U72" s="37">
        <f>SUMPRODUCT(LTA!J72:AN72,LTA!J$102:AN$102,LTA!J$104:AN$104)</f>
        <v>110.07000000000001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11.105669875878599</v>
      </c>
      <c r="AD72">
        <f t="shared" si="4"/>
        <v>780.76150113696497</v>
      </c>
      <c r="AE72">
        <f>'IDT-1'!C72</f>
        <v>-30</v>
      </c>
      <c r="AF72" s="24"/>
      <c r="AG72">
        <f t="shared" si="5"/>
        <v>750.76150113696497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5.7158499999999997</v>
      </c>
      <c r="E73">
        <f>GT_NG!Q73</f>
        <v>8.3514090287277707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46.007766613271201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768.60832397138984</v>
      </c>
      <c r="P73" s="36">
        <v>67.989999999999995</v>
      </c>
      <c r="Q73" s="36">
        <v>22.040000000000003</v>
      </c>
      <c r="R73" s="38">
        <v>0</v>
      </c>
      <c r="S73" s="38">
        <v>0</v>
      </c>
      <c r="T73" s="37">
        <f>SUMPRODUCT(LTA!J73:AN73,LTA!J$101:AN$101,LTA!J$104:AN$104)</f>
        <v>26.47</v>
      </c>
      <c r="U73" s="37">
        <f>SUMPRODUCT(LTA!J73:AN73,LTA!J$102:AN$102,LTA!J$104:AN$104)</f>
        <v>109.83000000000001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-35</v>
      </c>
      <c r="AA73" s="75">
        <f>STOA!I73</f>
        <v>0</v>
      </c>
      <c r="AB73" s="75">
        <f>-STOA!O73</f>
        <v>-220</v>
      </c>
      <c r="AC73">
        <f t="shared" si="3"/>
        <v>11.022257356599177</v>
      </c>
      <c r="AD73">
        <f t="shared" si="4"/>
        <v>788.99109225678956</v>
      </c>
      <c r="AE73">
        <f>'IDT-1'!C73</f>
        <v>0</v>
      </c>
      <c r="AF73" s="24"/>
      <c r="AG73">
        <f t="shared" si="5"/>
        <v>788.99109225678956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5.7158499999999997</v>
      </c>
      <c r="E74">
        <f>GT_NG!Q74</f>
        <v>8.3514090287277707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46.007766613271201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728.57579236973186</v>
      </c>
      <c r="P74" s="36">
        <v>67.989999999999995</v>
      </c>
      <c r="Q74" s="36">
        <v>22.040000000000003</v>
      </c>
      <c r="R74" s="38">
        <v>0</v>
      </c>
      <c r="S74" s="38">
        <v>0</v>
      </c>
      <c r="T74" s="37">
        <f>SUMPRODUCT(LTA!J74:AN74,LTA!J$101:AN$101,LTA!J$104:AN$104)</f>
        <v>18.98</v>
      </c>
      <c r="U74" s="37">
        <f>SUMPRODUCT(LTA!J74:AN74,LTA!J$102:AN$102,LTA!J$104:AN$104)</f>
        <v>109.5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10.323805570774132</v>
      </c>
      <c r="AD74">
        <f t="shared" si="4"/>
        <v>776.83701244095676</v>
      </c>
      <c r="AE74">
        <f>'IDT-1'!C74</f>
        <v>0</v>
      </c>
      <c r="AF74" s="24"/>
      <c r="AG74">
        <f t="shared" si="5"/>
        <v>776.83701244095676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5.7158499999999997</v>
      </c>
      <c r="E75">
        <f>GT_NG!Q75</f>
        <v>8.0092592592592595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47.39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738.01258426516824</v>
      </c>
      <c r="P75" s="36">
        <v>67.989999999999995</v>
      </c>
      <c r="Q75" s="36">
        <v>22.040000000000003</v>
      </c>
      <c r="R75" s="38">
        <v>0</v>
      </c>
      <c r="S75" s="38">
        <v>0</v>
      </c>
      <c r="T75" s="37">
        <f>SUMPRODUCT(LTA!J75:AN75,LTA!J$101:AN$101,LTA!J$104:AN$104)</f>
        <v>15.27</v>
      </c>
      <c r="U75" s="37">
        <f>SUMPRODUCT(LTA!J75:AN75,LTA!J$102:AN$102,LTA!J$104:AN$104)</f>
        <v>107.18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10.361159325080784</v>
      </c>
      <c r="AD75">
        <f t="shared" si="4"/>
        <v>781.2465341993468</v>
      </c>
      <c r="AE75">
        <f>'IDT-1'!C75</f>
        <v>0</v>
      </c>
      <c r="AF75" s="24"/>
      <c r="AG75">
        <f t="shared" si="5"/>
        <v>781.2465341993468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5.7158499999999997</v>
      </c>
      <c r="E76">
        <f>GT_NG!Q76</f>
        <v>8.0092592592592595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47.39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757.52368173192508</v>
      </c>
      <c r="P76" s="36">
        <v>67.989999999999995</v>
      </c>
      <c r="Q76" s="36">
        <v>22.040000000000003</v>
      </c>
      <c r="R76" s="38">
        <v>0</v>
      </c>
      <c r="S76" s="38">
        <v>0</v>
      </c>
      <c r="T76" s="37">
        <f>SUMPRODUCT(LTA!J76:AN76,LTA!J$101:AN$101,LTA!J$104:AN$104)</f>
        <v>14.14</v>
      </c>
      <c r="U76" s="37">
        <f>SUMPRODUCT(LTA!J76:AN76,LTA!J$102:AN$102,LTA!J$104:AN$104)</f>
        <v>107.18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10.515560543801541</v>
      </c>
      <c r="AD76">
        <f t="shared" si="4"/>
        <v>799.47323044738278</v>
      </c>
      <c r="AE76">
        <f>'IDT-1'!C76</f>
        <v>0</v>
      </c>
      <c r="AF76" s="24"/>
      <c r="AG76">
        <f t="shared" si="5"/>
        <v>799.47323044738278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5.7158499999999997</v>
      </c>
      <c r="E77">
        <f>GT_NG!Q77</f>
        <v>8.0092592592592595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44.997901608766611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759.62419453862003</v>
      </c>
      <c r="P77" s="36">
        <v>67.989999999999995</v>
      </c>
      <c r="Q77" s="36">
        <v>22.040000000000003</v>
      </c>
      <c r="R77" s="38">
        <v>0</v>
      </c>
      <c r="S77" s="38">
        <v>0</v>
      </c>
      <c r="T77" s="37">
        <f>SUMPRODUCT(LTA!J77:AN77,LTA!J$101:AN$101,LTA!J$104:AN$104)</f>
        <v>13.53</v>
      </c>
      <c r="U77" s="37">
        <f>SUMPRODUCT(LTA!J77:AN77,LTA!J$102:AN$102,LTA!J$104:AN$104)</f>
        <v>107.18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10.507987224891419</v>
      </c>
      <c r="AD77">
        <f t="shared" si="4"/>
        <v>798.57921818175441</v>
      </c>
      <c r="AE77">
        <f>'IDT-1'!C77</f>
        <v>0</v>
      </c>
      <c r="AF77" s="24"/>
      <c r="AG77">
        <f t="shared" si="5"/>
        <v>798.57921818175441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5.7158499999999997</v>
      </c>
      <c r="E78">
        <f>GT_NG!Q78</f>
        <v>8.0092592592592595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54.997549565604814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752.52264103574737</v>
      </c>
      <c r="P78" s="36">
        <v>67.989999999999995</v>
      </c>
      <c r="Q78" s="36">
        <v>22.040000000000003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107.18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10.530651218304731</v>
      </c>
      <c r="AD78">
        <f t="shared" si="4"/>
        <v>801.25464864230685</v>
      </c>
      <c r="AE78">
        <f>'IDT-1'!C78</f>
        <v>0</v>
      </c>
      <c r="AF78" s="24"/>
      <c r="AG78">
        <f t="shared" si="5"/>
        <v>801.25464864230685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5.7158499999999997</v>
      </c>
      <c r="E79">
        <f>GT_NG!Q79</f>
        <v>8.0092592592592595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54.997549565604814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737.26708303757107</v>
      </c>
      <c r="P79" s="36">
        <v>67.989999999999995</v>
      </c>
      <c r="Q79" s="36">
        <v>22.040000000000003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107.18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10.40250453112005</v>
      </c>
      <c r="AD79">
        <f t="shared" si="4"/>
        <v>786.1272373313152</v>
      </c>
      <c r="AE79">
        <f>'IDT-1'!C79</f>
        <v>0</v>
      </c>
      <c r="AF79" s="24"/>
      <c r="AG79">
        <f t="shared" si="5"/>
        <v>786.1272373313152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5.7158499999999997</v>
      </c>
      <c r="E80">
        <f>GT_NG!Q80</f>
        <v>8.0089988751406072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54.997549565604814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714.54829811128161</v>
      </c>
      <c r="P80" s="36">
        <v>67.989999999999995</v>
      </c>
      <c r="Q80" s="36">
        <v>22.040000000000003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107.18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10.211664550512621</v>
      </c>
      <c r="AD80">
        <f t="shared" si="4"/>
        <v>763.5990320015145</v>
      </c>
      <c r="AE80">
        <f>'IDT-1'!C80</f>
        <v>0</v>
      </c>
      <c r="AF80" s="24"/>
      <c r="AG80">
        <f t="shared" si="5"/>
        <v>763.5990320015145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5.7158499999999997</v>
      </c>
      <c r="E81">
        <f>GT_NG!Q81</f>
        <v>8.0089988751406072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54.997549565604814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704.47315365792269</v>
      </c>
      <c r="P81" s="36">
        <v>67.989999999999995</v>
      </c>
      <c r="Q81" s="36">
        <v>22.040000000000003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107.18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10.127033337104407</v>
      </c>
      <c r="AD81">
        <f t="shared" si="4"/>
        <v>753.6085187615638</v>
      </c>
      <c r="AE81">
        <f>'IDT-1'!C81</f>
        <v>0</v>
      </c>
      <c r="AF81" s="24"/>
      <c r="AG81">
        <f t="shared" si="5"/>
        <v>753.6085187615638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5.7158499999999997</v>
      </c>
      <c r="E82">
        <f>GT_NG!Q82</f>
        <v>8.0089988751406072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45.707914784909448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702.29799869832402</v>
      </c>
      <c r="P82" s="36">
        <v>67.989999999999995</v>
      </c>
      <c r="Q82" s="36">
        <v>22.040000000000003</v>
      </c>
      <c r="R82" s="38">
        <v>0</v>
      </c>
      <c r="S82" s="38">
        <v>0</v>
      </c>
      <c r="T82" s="37">
        <f>SUMPRODUCT(LTA!J82:AN82,LTA!J$101:AN$101,LTA!J$104:AN$104)</f>
        <v>13.33</v>
      </c>
      <c r="U82" s="37">
        <f>SUMPRODUCT(LTA!J82:AN82,LTA!J$102:AN$102,LTA!J$104:AN$104)</f>
        <v>107.18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10.030729103285935</v>
      </c>
      <c r="AD82">
        <f t="shared" si="4"/>
        <v>742.24003325508806</v>
      </c>
      <c r="AE82">
        <f>'IDT-1'!C82</f>
        <v>0</v>
      </c>
      <c r="AF82" s="24"/>
      <c r="AG82">
        <f t="shared" si="5"/>
        <v>742.24003325508806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5.7158499999999997</v>
      </c>
      <c r="E83">
        <f>GT_NG!Q83</f>
        <v>8.0089988751406072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45.707914784909448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650.74981674808998</v>
      </c>
      <c r="P83" s="36">
        <v>67.989999999999995</v>
      </c>
      <c r="Q83" s="36">
        <v>22.040000000000003</v>
      </c>
      <c r="R83" s="38">
        <v>0</v>
      </c>
      <c r="S83" s="38">
        <v>0</v>
      </c>
      <c r="T83" s="37">
        <f>SUMPRODUCT(LTA!J83:AN83,LTA!J$101:AN$101,LTA!J$104:AN$104)</f>
        <v>13.33</v>
      </c>
      <c r="U83" s="37">
        <f>SUMPRODUCT(LTA!J83:AN83,LTA!J$102:AN$102,LTA!J$104:AN$104)</f>
        <v>107.18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8.7506086024150633</v>
      </c>
      <c r="AD83">
        <f t="shared" si="4"/>
        <v>791.97197180572493</v>
      </c>
      <c r="AE83">
        <f>'IDT-1'!C83</f>
        <v>-75</v>
      </c>
      <c r="AF83" s="24"/>
      <c r="AG83">
        <f t="shared" si="5"/>
        <v>716.97197180572493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8.0089988751406072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45.707914784909448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650.74981674808998</v>
      </c>
      <c r="P84" s="36">
        <v>67.989999999999995</v>
      </c>
      <c r="Q84" s="36">
        <v>22.040000000000003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107.18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8.7506086024150633</v>
      </c>
      <c r="AD84">
        <f t="shared" si="4"/>
        <v>791.97197180572493</v>
      </c>
      <c r="AE84">
        <f>'IDT-1'!C84</f>
        <v>-80</v>
      </c>
      <c r="AF84" s="24"/>
      <c r="AG84">
        <f t="shared" si="5"/>
        <v>711.97197180572493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8.3514090287277707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48.427759840880711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652.34052754544211</v>
      </c>
      <c r="P85" s="36">
        <v>67.989999999999995</v>
      </c>
      <c r="Q85" s="36">
        <v>22.040000000000003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107.18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8.789693516873113</v>
      </c>
      <c r="AD85">
        <f t="shared" si="4"/>
        <v>796.58585289817756</v>
      </c>
      <c r="AE85">
        <f>'IDT-1'!C85</f>
        <v>-90</v>
      </c>
      <c r="AF85" s="24"/>
      <c r="AG85">
        <f t="shared" si="5"/>
        <v>706.58585289817756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8.3514090287277707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48.427759840880711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652.34052754544211</v>
      </c>
      <c r="P86" s="36">
        <v>67.989999999999995</v>
      </c>
      <c r="Q86" s="36">
        <v>22.040000000000003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107.52000000000001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8.7925495168731125</v>
      </c>
      <c r="AD86">
        <f t="shared" si="4"/>
        <v>796.92299689817742</v>
      </c>
      <c r="AE86">
        <f>'IDT-1'!C86</f>
        <v>-100</v>
      </c>
      <c r="AF86" s="24"/>
      <c r="AG86">
        <f t="shared" si="5"/>
        <v>696.92299689817742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5.7158499999999997</v>
      </c>
      <c r="E87">
        <f>GT_NG!Q87</f>
        <v>8.3514090287277707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652.34052754544211</v>
      </c>
      <c r="P87" s="36">
        <v>67.989999999999995</v>
      </c>
      <c r="Q87" s="36">
        <v>22.040000000000003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107.18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8.789693516873113</v>
      </c>
      <c r="AD87">
        <f t="shared" si="4"/>
        <v>796.58585289817756</v>
      </c>
      <c r="AE87">
        <f>'IDT-1'!C87</f>
        <v>-110</v>
      </c>
      <c r="AF87" s="24"/>
      <c r="AG87">
        <f t="shared" si="5"/>
        <v>686.58585289817756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5.7158499999999997</v>
      </c>
      <c r="E88">
        <f>GT_NG!Q88</f>
        <v>8.3514090287277707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652.34052754544211</v>
      </c>
      <c r="P88" s="36">
        <v>67.989999999999995</v>
      </c>
      <c r="Q88" s="36">
        <v>22.040000000000003</v>
      </c>
      <c r="R88" s="38">
        <v>0</v>
      </c>
      <c r="S88" s="38">
        <v>0</v>
      </c>
      <c r="T88" s="37">
        <f>SUMPRODUCT(LTA!J88:AN88,LTA!J$101:AN$101,LTA!J$104:AN$104)</f>
        <v>14.1</v>
      </c>
      <c r="U88" s="37">
        <f>SUMPRODUCT(LTA!J88:AN88,LTA!J$102:AN$102,LTA!J$104:AN$104)</f>
        <v>107.18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8.7961615168731129</v>
      </c>
      <c r="AD88">
        <f t="shared" si="4"/>
        <v>797.3493848981775</v>
      </c>
      <c r="AE88">
        <f>'IDT-1'!C88</f>
        <v>-115</v>
      </c>
      <c r="AF88" s="24"/>
      <c r="AG88">
        <f t="shared" si="5"/>
        <v>682.3493848981775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5.8324999999999996</v>
      </c>
      <c r="E89">
        <f>GT_NG!Q89</f>
        <v>8.3514090287277707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652.34052754544211</v>
      </c>
      <c r="P89" s="36">
        <v>67.989999999999995</v>
      </c>
      <c r="Q89" s="36">
        <v>22.040000000000003</v>
      </c>
      <c r="R89" s="38">
        <v>0</v>
      </c>
      <c r="S89" s="38">
        <v>0</v>
      </c>
      <c r="T89" s="37">
        <f>SUMPRODUCT(LTA!J89:AN89,LTA!J$101:AN$101,LTA!J$104:AN$104)</f>
        <v>14.58</v>
      </c>
      <c r="U89" s="37">
        <f>SUMPRODUCT(LTA!J89:AN89,LTA!J$102:AN$102,LTA!J$104:AN$104)</f>
        <v>107.18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-120</v>
      </c>
      <c r="AC89">
        <f t="shared" si="3"/>
        <v>8.8011733768731126</v>
      </c>
      <c r="AD89">
        <f t="shared" si="4"/>
        <v>797.94102303817749</v>
      </c>
      <c r="AE89">
        <f>'IDT-1'!C89</f>
        <v>-125</v>
      </c>
      <c r="AF89" s="24"/>
      <c r="AG89">
        <f t="shared" si="5"/>
        <v>672.94102303817749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5.8324999999999996</v>
      </c>
      <c r="E90">
        <f>GT_NG!Q90</f>
        <v>8.3514090287277707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644.17011569299768</v>
      </c>
      <c r="P90" s="36">
        <v>67.989999999999995</v>
      </c>
      <c r="Q90" s="36">
        <v>22.040000000000003</v>
      </c>
      <c r="R90" s="38">
        <v>0</v>
      </c>
      <c r="S90" s="38">
        <v>0</v>
      </c>
      <c r="T90" s="37">
        <f>SUMPRODUCT(LTA!J90:AN90,LTA!J$101:AN$101,LTA!J$104:AN$104)</f>
        <v>14.95</v>
      </c>
      <c r="U90" s="37">
        <f>SUMPRODUCT(LTA!J90:AN90,LTA!J$102:AN$102,LTA!J$104:AN$104)</f>
        <v>107.18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-120</v>
      </c>
      <c r="AC90">
        <f t="shared" si="3"/>
        <v>8.7356499173125801</v>
      </c>
      <c r="AD90">
        <f t="shared" si="4"/>
        <v>790.20613464529367</v>
      </c>
      <c r="AE90">
        <f>'IDT-1'!C90</f>
        <v>-121.929</v>
      </c>
      <c r="AF90" s="24"/>
      <c r="AG90">
        <f t="shared" si="5"/>
        <v>668.2771346452937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5.8324999999999996</v>
      </c>
      <c r="E91">
        <f>GT_NG!Q91</f>
        <v>8.3514090287277707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619.09033381014024</v>
      </c>
      <c r="P91" s="36">
        <v>52.91</v>
      </c>
      <c r="Q91" s="36">
        <v>12.000000000000002</v>
      </c>
      <c r="R91" s="38">
        <v>0</v>
      </c>
      <c r="S91" s="38">
        <v>0</v>
      </c>
      <c r="T91" s="37">
        <f>SUMPRODUCT(LTA!J91:AN91,LTA!J$101:AN$101,LTA!J$104:AN$104)</f>
        <v>15.74</v>
      </c>
      <c r="U91" s="37">
        <f>SUMPRODUCT(LTA!J91:AN91,LTA!J$102:AN$102,LTA!J$104:AN$104)</f>
        <v>78.319999999999993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-128.4</v>
      </c>
      <c r="AC91">
        <f t="shared" si="3"/>
        <v>8.1493414743856434</v>
      </c>
      <c r="AD91">
        <f t="shared" si="4"/>
        <v>704.12266120536299</v>
      </c>
      <c r="AE91">
        <f>'IDT-1'!C91</f>
        <v>-45</v>
      </c>
      <c r="AF91" s="24"/>
      <c r="AG91">
        <f t="shared" si="5"/>
        <v>659.12266120536299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5.8324999999999996</v>
      </c>
      <c r="E92">
        <f>GT_NG!Q92</f>
        <v>8.3514090287277707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619.08129467680703</v>
      </c>
      <c r="P92" s="36">
        <v>52.91</v>
      </c>
      <c r="Q92" s="36">
        <v>11.54</v>
      </c>
      <c r="R92" s="38">
        <v>0</v>
      </c>
      <c r="S92" s="38">
        <v>0</v>
      </c>
      <c r="T92" s="37">
        <f>SUMPRODUCT(LTA!J92:AN92,LTA!J$101:AN$101,LTA!J$104:AN$104)</f>
        <v>16.510000000000002</v>
      </c>
      <c r="U92" s="37">
        <f>SUMPRODUCT(LTA!J92:AN92,LTA!J$102:AN$102,LTA!J$104:AN$104)</f>
        <v>61.37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-128.4</v>
      </c>
      <c r="AC92">
        <f t="shared" si="3"/>
        <v>8.0094895456656445</v>
      </c>
      <c r="AD92">
        <f t="shared" si="4"/>
        <v>687.61347400074987</v>
      </c>
      <c r="AE92">
        <f>'IDT-1'!C92</f>
        <v>-65</v>
      </c>
      <c r="AF92" s="24"/>
      <c r="AG92">
        <f t="shared" si="5"/>
        <v>622.61347400074987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5.8324999999999996</v>
      </c>
      <c r="E93">
        <f>GT_NG!Q93</f>
        <v>8.3514090287277707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617.82705953552056</v>
      </c>
      <c r="P93" s="36">
        <v>48.1</v>
      </c>
      <c r="Q93" s="36">
        <v>11.54</v>
      </c>
      <c r="R93" s="38">
        <v>0</v>
      </c>
      <c r="S93" s="38">
        <v>0</v>
      </c>
      <c r="T93" s="37">
        <f>SUMPRODUCT(LTA!J93:AN93,LTA!J$101:AN$101,LTA!J$104:AN$104)</f>
        <v>14</v>
      </c>
      <c r="U93" s="37">
        <f>SUMPRODUCT(LTA!J93:AN93,LTA!J$102:AN$102,LTA!J$104:AN$104)</f>
        <v>61.03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-128.4</v>
      </c>
      <c r="AC93">
        <f t="shared" si="3"/>
        <v>7.9346099704788395</v>
      </c>
      <c r="AD93">
        <f t="shared" si="4"/>
        <v>678.77411843465018</v>
      </c>
      <c r="AE93">
        <f>'IDT-1'!C93</f>
        <v>-79.393000000000001</v>
      </c>
      <c r="AF93" s="24"/>
      <c r="AG93">
        <f t="shared" si="5"/>
        <v>599.38111843465015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5.8324999999999996</v>
      </c>
      <c r="E94">
        <f>GT_NG!Q94</f>
        <v>8.3514090287277707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618.3274810597942</v>
      </c>
      <c r="P94" s="36">
        <v>35.590000000000003</v>
      </c>
      <c r="Q94" s="36">
        <v>11.54</v>
      </c>
      <c r="R94" s="38">
        <v>0</v>
      </c>
      <c r="S94" s="38">
        <v>0</v>
      </c>
      <c r="T94" s="37">
        <f>SUMPRODUCT(LTA!J94:AN94,LTA!J$101:AN$101,LTA!J$104:AN$104)</f>
        <v>14</v>
      </c>
      <c r="U94" s="37">
        <f>SUMPRODUCT(LTA!J94:AN94,LTA!J$102:AN$102,LTA!J$104:AN$104)</f>
        <v>61.03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-19</v>
      </c>
      <c r="AA94" s="75">
        <f>STOA!I94</f>
        <v>0</v>
      </c>
      <c r="AB94" s="75">
        <f>-STOA!O94</f>
        <v>-128.4</v>
      </c>
      <c r="AC94">
        <f t="shared" si="3"/>
        <v>8.1725758202783005</v>
      </c>
      <c r="AD94">
        <f t="shared" si="4"/>
        <v>626.52657410912434</v>
      </c>
      <c r="AE94">
        <f>'IDT-1'!C94</f>
        <v>-33.445999999999998</v>
      </c>
      <c r="AF94" s="24"/>
      <c r="AG94">
        <f t="shared" si="5"/>
        <v>593.08057410912431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5.8324999999999996</v>
      </c>
      <c r="E95">
        <f>GT_NG!Q95</f>
        <v>8.3514090287277707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600.35485634891211</v>
      </c>
      <c r="P95" s="36">
        <v>35.590000000000003</v>
      </c>
      <c r="Q95" s="36">
        <v>11.54</v>
      </c>
      <c r="R95" s="38">
        <v>0</v>
      </c>
      <c r="S95" s="38">
        <v>0</v>
      </c>
      <c r="T95" s="37">
        <f>SUMPRODUCT(LTA!J95:AN95,LTA!J$101:AN$101,LTA!J$104:AN$104)</f>
        <v>14</v>
      </c>
      <c r="U95" s="37">
        <f>SUMPRODUCT(LTA!J95:AN95,LTA!J$102:AN$102,LTA!J$104:AN$104)</f>
        <v>61.03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-43</v>
      </c>
      <c r="AA95" s="75">
        <f>STOA!I95</f>
        <v>0</v>
      </c>
      <c r="AB95" s="75">
        <f>-STOA!O95</f>
        <v>-128.4</v>
      </c>
      <c r="AC95">
        <f t="shared" si="3"/>
        <v>8.4705771321260119</v>
      </c>
      <c r="AD95">
        <f>SUM(B95:AB95,AI95:AT95)-AC95</f>
        <v>555.2559480863946</v>
      </c>
      <c r="AE95">
        <f>'IDT-1'!C95</f>
        <v>0</v>
      </c>
      <c r="AF95" s="24"/>
      <c r="AG95">
        <f t="shared" si="5"/>
        <v>555.2559480863946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5.8324999999999996</v>
      </c>
      <c r="E96">
        <f>GT_NG!Q96</f>
        <v>8.3514090287277707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597.93337468783454</v>
      </c>
      <c r="P96" s="36">
        <v>35.589999999999996</v>
      </c>
      <c r="Q96" s="36">
        <v>11.54</v>
      </c>
      <c r="R96" s="38">
        <v>0</v>
      </c>
      <c r="S96" s="38">
        <v>0</v>
      </c>
      <c r="T96" s="37">
        <f>SUMPRODUCT(LTA!J96:AN96,LTA!J$101:AN$101,LTA!J$104:AN$104)</f>
        <v>14</v>
      </c>
      <c r="U96" s="37">
        <f>SUMPRODUCT(LTA!J96:AN96,LTA!J$102:AN$102,LTA!J$104:AN$104)</f>
        <v>61.03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-73</v>
      </c>
      <c r="AA96" s="75">
        <f>STOA!I96</f>
        <v>0</v>
      </c>
      <c r="AB96" s="75">
        <f>-STOA!O96</f>
        <v>-128.4</v>
      </c>
      <c r="AC96">
        <f t="shared" si="3"/>
        <v>8.6450733138454083</v>
      </c>
      <c r="AD96">
        <f t="shared" si="4"/>
        <v>529.65997024359763</v>
      </c>
      <c r="AE96">
        <f>'IDT-1'!C96</f>
        <v>0</v>
      </c>
      <c r="AF96" s="24"/>
      <c r="AG96">
        <f t="shared" si="5"/>
        <v>529.65997024359763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5.8324999999999996</v>
      </c>
      <c r="E97">
        <f>GT_NG!Q97</f>
        <v>8.3514090287277707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598.49189378171286</v>
      </c>
      <c r="P97" s="36">
        <v>35.589999999999996</v>
      </c>
      <c r="Q97" s="36">
        <v>11.54</v>
      </c>
      <c r="R97" s="38">
        <v>0</v>
      </c>
      <c r="S97" s="38">
        <v>0</v>
      </c>
      <c r="T97" s="37">
        <f>SUMPRODUCT(LTA!J97:AN97,LTA!J$101:AN$101,LTA!J$104:AN$104)</f>
        <v>14</v>
      </c>
      <c r="U97" s="37">
        <f>SUMPRODUCT(LTA!J97:AN97,LTA!J$102:AN$102,LTA!J$104:AN$104)</f>
        <v>61.03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-93</v>
      </c>
      <c r="AA97" s="75">
        <f>STOA!I97</f>
        <v>0</v>
      </c>
      <c r="AB97" s="75">
        <f>-STOA!O97</f>
        <v>-128.4</v>
      </c>
      <c r="AC97">
        <f t="shared" si="3"/>
        <v>8.8530726596313247</v>
      </c>
      <c r="AD97">
        <f t="shared" si="4"/>
        <v>506.01048999169001</v>
      </c>
      <c r="AE97">
        <f>'IDT-1'!C97</f>
        <v>0</v>
      </c>
      <c r="AF97" s="24"/>
      <c r="AG97">
        <f t="shared" si="5"/>
        <v>506.01048999169001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5.8324999999999996</v>
      </c>
      <c r="E98">
        <f>GT_NG!Q98</f>
        <v>8.3514090287277707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598.37262833683781</v>
      </c>
      <c r="P98" s="36">
        <v>35.589999999999996</v>
      </c>
      <c r="Q98" s="36">
        <v>11.54</v>
      </c>
      <c r="R98" s="38">
        <v>0</v>
      </c>
      <c r="S98" s="38">
        <v>0</v>
      </c>
      <c r="T98" s="37">
        <f>SUMPRODUCT(LTA!J98:AN98,LTA!J$101:AN$101,LTA!J$104:AN$104)</f>
        <v>14</v>
      </c>
      <c r="U98" s="37">
        <f>SUMPRODUCT(LTA!J98:AN98,LTA!J$102:AN$102,LTA!J$104:AN$104)</f>
        <v>61.03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-118</v>
      </c>
      <c r="AA98" s="75">
        <f>STOA!I98</f>
        <v>0</v>
      </c>
      <c r="AB98" s="75">
        <f>-STOA!O98</f>
        <v>-128.4</v>
      </c>
      <c r="AC98">
        <f t="shared" si="3"/>
        <v>9.055378615291712</v>
      </c>
      <c r="AD98">
        <f t="shared" si="4"/>
        <v>481.68891859115456</v>
      </c>
      <c r="AE98">
        <f>'IDT-1'!C98</f>
        <v>0</v>
      </c>
      <c r="AF98" s="24"/>
      <c r="AG98">
        <f t="shared" si="5"/>
        <v>481.68891859115456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0.13793862499999981</v>
      </c>
      <c r="E99">
        <f t="shared" si="6"/>
        <v>0.20001122472897595</v>
      </c>
      <c r="F99">
        <f t="shared" si="6"/>
        <v>0</v>
      </c>
      <c r="G99">
        <f t="shared" si="6"/>
        <v>1.5499999999999999E-3</v>
      </c>
      <c r="H99">
        <f t="shared" si="6"/>
        <v>0</v>
      </c>
      <c r="I99">
        <f t="shared" si="6"/>
        <v>1.158451141898488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15.922620349194226</v>
      </c>
      <c r="P99" s="36">
        <f t="shared" si="6"/>
        <v>1.3404899999999982</v>
      </c>
      <c r="Q99" s="36">
        <f t="shared" si="6"/>
        <v>0.40403288347728683</v>
      </c>
      <c r="R99" s="38">
        <f t="shared" si="6"/>
        <v>0.21744922885572138</v>
      </c>
      <c r="S99" s="38">
        <f t="shared" si="6"/>
        <v>0</v>
      </c>
      <c r="T99" s="37">
        <f t="shared" si="6"/>
        <v>1.6839599999999999</v>
      </c>
      <c r="U99" s="37">
        <f t="shared" si="6"/>
        <v>2.1466275000000024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2.4525000000000003E-3</v>
      </c>
      <c r="Z99" s="34">
        <f t="shared" si="6"/>
        <v>-1.71025</v>
      </c>
      <c r="AA99" s="75">
        <f t="shared" si="6"/>
        <v>0</v>
      </c>
      <c r="AB99" s="75">
        <f t="shared" si="6"/>
        <v>-4.1972000000000014</v>
      </c>
      <c r="AC99">
        <f t="shared" si="6"/>
        <v>0.25434259707547879</v>
      </c>
      <c r="AD99">
        <f t="shared" si="6"/>
        <v>16.276653356079223</v>
      </c>
      <c r="AE99">
        <f t="shared" si="6"/>
        <v>-0.28141299999999997</v>
      </c>
      <c r="AG99">
        <f t="shared" si="6"/>
        <v>15.995240356079222</v>
      </c>
      <c r="AI99">
        <f t="shared" si="6"/>
        <v>0</v>
      </c>
      <c r="AJ99">
        <f t="shared" si="6"/>
        <v>0</v>
      </c>
      <c r="AK99">
        <f t="shared" si="6"/>
        <v>8.3452499999999999E-2</v>
      </c>
      <c r="AL99">
        <f t="shared" si="6"/>
        <v>-0.9375</v>
      </c>
      <c r="AM99">
        <f t="shared" si="6"/>
        <v>0</v>
      </c>
      <c r="AN99">
        <f t="shared" si="6"/>
        <v>0</v>
      </c>
      <c r="AO99">
        <f t="shared" si="6"/>
        <v>7.6909999999999992E-2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6.7702499999999999</v>
      </c>
      <c r="E3">
        <f>GT_NG!T3</f>
        <v>11.015047879616965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428.64430030254755</v>
      </c>
      <c r="P3" s="36">
        <v>48.1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313.89999999999992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9.0968092166700121</v>
      </c>
      <c r="AD3">
        <f>SUM(B3:AB3,AI3:AT3)-AC3</f>
        <v>662.12008162472932</v>
      </c>
      <c r="AE3">
        <f>'IDT-1'!F3</f>
        <v>0</v>
      </c>
      <c r="AF3" s="24"/>
      <c r="AG3">
        <f>SUM(AD3:AF3)</f>
        <v>662.12008162472932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-184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6.7702499999999999</v>
      </c>
      <c r="E4">
        <f>GT_NG!T4</f>
        <v>11.015047879616965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428.69173560239051</v>
      </c>
      <c r="P4" s="36">
        <v>19.239999999999998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279.89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-45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8.1963687332935748</v>
      </c>
      <c r="AD4">
        <f t="shared" ref="AD4:AD67" si="1">SUM(B4:AB4,AI4:AT4)-AC4</f>
        <v>644.19795740794882</v>
      </c>
      <c r="AE4">
        <f>'IDT-1'!F4</f>
        <v>0</v>
      </c>
      <c r="AF4" s="24"/>
      <c r="AG4">
        <f t="shared" ref="AG4:AG67" si="2">SUM(AD4:AF4)</f>
        <v>644.19795740794882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-116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6.7702499999999999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419.89434180239056</v>
      </c>
      <c r="P5" s="36">
        <v>19.239999999999998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236.67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-56</v>
      </c>
      <c r="AA5" s="75">
        <f>STOA!J5</f>
        <v>1.56</v>
      </c>
      <c r="AB5" s="75">
        <f>-STOA!P5</f>
        <v>0</v>
      </c>
      <c r="AC5">
        <f t="shared" si="0"/>
        <v>7.4968167359020139</v>
      </c>
      <c r="AD5">
        <f t="shared" si="1"/>
        <v>623.88011560534039</v>
      </c>
      <c r="AE5">
        <f>'IDT-1'!F5</f>
        <v>0</v>
      </c>
      <c r="AF5" s="24"/>
      <c r="AG5">
        <f t="shared" si="2"/>
        <v>623.88011560534039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-74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6.7702499999999999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418.91685360239052</v>
      </c>
      <c r="P6" s="36">
        <v>19.239999999999998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237.19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-78</v>
      </c>
      <c r="AA6" s="75">
        <f>STOA!J6</f>
        <v>1.56</v>
      </c>
      <c r="AB6" s="75">
        <f>-STOA!P6</f>
        <v>0</v>
      </c>
      <c r="AC6">
        <f t="shared" si="0"/>
        <v>7.6793393049695728</v>
      </c>
      <c r="AD6">
        <f t="shared" si="1"/>
        <v>601.24010483627285</v>
      </c>
      <c r="AE6">
        <f>'IDT-1'!F6</f>
        <v>0</v>
      </c>
      <c r="AF6" s="24"/>
      <c r="AG6">
        <f t="shared" si="2"/>
        <v>601.24010483627285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419.03651000054856</v>
      </c>
      <c r="P7" s="36">
        <v>19.239999999999998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237.39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-95</v>
      </c>
      <c r="AA7" s="75">
        <f>STOA!J7</f>
        <v>1.47</v>
      </c>
      <c r="AB7" s="75">
        <f>-STOA!P7</f>
        <v>0</v>
      </c>
      <c r="AC7">
        <f t="shared" si="0"/>
        <v>7.8413319377621047</v>
      </c>
      <c r="AD7">
        <f t="shared" si="1"/>
        <v>584.21046860163835</v>
      </c>
      <c r="AE7">
        <f>'IDT-1'!F7</f>
        <v>0</v>
      </c>
      <c r="AF7" s="24"/>
      <c r="AG7">
        <f t="shared" si="2"/>
        <v>584.21046860163835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416.89261602827679</v>
      </c>
      <c r="P8" s="36">
        <v>19.239999999999998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237.51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-111</v>
      </c>
      <c r="AA8" s="75">
        <f>STOA!J8</f>
        <v>1.47</v>
      </c>
      <c r="AB8" s="75">
        <f>-STOA!P8</f>
        <v>0</v>
      </c>
      <c r="AC8">
        <f t="shared" si="0"/>
        <v>7.9598697519932475</v>
      </c>
      <c r="AD8">
        <f t="shared" si="1"/>
        <v>566.06803681513554</v>
      </c>
      <c r="AE8">
        <f>'IDT-1'!F8</f>
        <v>0</v>
      </c>
      <c r="AF8" s="24"/>
      <c r="AG8">
        <f t="shared" si="2"/>
        <v>566.06803681513554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416.21303654164655</v>
      </c>
      <c r="P9" s="36">
        <v>19.239999999999998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234.38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-125</v>
      </c>
      <c r="AA9" s="75">
        <f>STOA!J9</f>
        <v>1.47</v>
      </c>
      <c r="AB9" s="75">
        <f>-STOA!P9</f>
        <v>0</v>
      </c>
      <c r="AC9">
        <f t="shared" si="0"/>
        <v>8.0295231770042221</v>
      </c>
      <c r="AD9">
        <f t="shared" si="1"/>
        <v>550.18880390349432</v>
      </c>
      <c r="AE9">
        <f>'IDT-1'!F9</f>
        <v>0</v>
      </c>
      <c r="AF9" s="24"/>
      <c r="AG9">
        <f t="shared" si="2"/>
        <v>550.18880390349432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-73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416.21303654164655</v>
      </c>
      <c r="P10" s="36">
        <v>19.239999999999998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234.21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-140</v>
      </c>
      <c r="AA10" s="75">
        <f>STOA!J10</f>
        <v>1.47</v>
      </c>
      <c r="AB10" s="75">
        <f>-STOA!P10</f>
        <v>0</v>
      </c>
      <c r="AC10">
        <f t="shared" si="0"/>
        <v>8.1382202274277802</v>
      </c>
      <c r="AD10">
        <f t="shared" si="1"/>
        <v>536.91010685307083</v>
      </c>
      <c r="AE10">
        <f>'IDT-1'!F10</f>
        <v>0</v>
      </c>
      <c r="AF10" s="24"/>
      <c r="AG10">
        <f t="shared" si="2"/>
        <v>536.91010685307083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-71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10.952715654952076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417.79929487469929</v>
      </c>
      <c r="P11" s="36">
        <v>19.239999999999998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234.21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-152</v>
      </c>
      <c r="AA11" s="75">
        <f>STOA!J11</f>
        <v>1.56</v>
      </c>
      <c r="AB11" s="75">
        <f>-STOA!P11</f>
        <v>0</v>
      </c>
      <c r="AC11">
        <f t="shared" si="0"/>
        <v>8.3127292035111306</v>
      </c>
      <c r="AD11">
        <f t="shared" si="1"/>
        <v>519.34952398537519</v>
      </c>
      <c r="AE11">
        <f>'IDT-1'!F11</f>
        <v>0</v>
      </c>
      <c r="AF11" s="24"/>
      <c r="AG11">
        <f t="shared" si="2"/>
        <v>519.34952398537519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417.85433767140159</v>
      </c>
      <c r="P12" s="36">
        <v>19.239999999999998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233.88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-159</v>
      </c>
      <c r="AA12" s="75">
        <f>STOA!J12</f>
        <v>1.56</v>
      </c>
      <c r="AB12" s="75">
        <f>-STOA!P12</f>
        <v>0</v>
      </c>
      <c r="AC12">
        <f t="shared" si="0"/>
        <v>8.3722314050968212</v>
      </c>
      <c r="AD12">
        <f t="shared" si="1"/>
        <v>512.3143191065833</v>
      </c>
      <c r="AE12">
        <f>'IDT-1'!F12</f>
        <v>0</v>
      </c>
      <c r="AF12" s="24"/>
      <c r="AG12">
        <f t="shared" si="2"/>
        <v>512.3143191065833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414.71790019912982</v>
      </c>
      <c r="P13" s="36">
        <v>19.239999999999998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231.04999999999998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-166</v>
      </c>
      <c r="AA13" s="75">
        <f>STOA!J13</f>
        <v>1.56</v>
      </c>
      <c r="AB13" s="75">
        <f>-STOA!P13</f>
        <v>0</v>
      </c>
      <c r="AC13">
        <f t="shared" si="0"/>
        <v>8.2289305953559602</v>
      </c>
      <c r="AD13">
        <f t="shared" si="1"/>
        <v>517.49118244405247</v>
      </c>
      <c r="AE13">
        <f>'IDT-1'!F13</f>
        <v>0</v>
      </c>
      <c r="AF13" s="24"/>
      <c r="AG13">
        <f t="shared" si="2"/>
        <v>517.49118244405247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414.71790019912982</v>
      </c>
      <c r="P14" s="36">
        <v>19.239999999999998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231.04999999999998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-175</v>
      </c>
      <c r="AA14" s="75">
        <f>STOA!J14</f>
        <v>1.56</v>
      </c>
      <c r="AB14" s="75">
        <f>-STOA!P14</f>
        <v>0</v>
      </c>
      <c r="AC14">
        <f t="shared" si="0"/>
        <v>8.3136421726048511</v>
      </c>
      <c r="AD14">
        <f t="shared" si="1"/>
        <v>507.40647086680355</v>
      </c>
      <c r="AE14">
        <f>'IDT-1'!F14</f>
        <v>0</v>
      </c>
      <c r="AF14" s="24"/>
      <c r="AG14">
        <f t="shared" si="2"/>
        <v>507.40647086680355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-61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415.11491747641202</v>
      </c>
      <c r="P15" s="36">
        <v>19.239999999999998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231.04999999999998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-183</v>
      </c>
      <c r="AA15" s="75">
        <f>STOA!J15</f>
        <v>1.56</v>
      </c>
      <c r="AB15" s="75">
        <f>-STOA!P15</f>
        <v>0</v>
      </c>
      <c r="AC15">
        <f t="shared" si="0"/>
        <v>8.4948714299566905</v>
      </c>
      <c r="AD15">
        <f t="shared" si="1"/>
        <v>486.6222588867339</v>
      </c>
      <c r="AE15">
        <f>'IDT-1'!F15</f>
        <v>0</v>
      </c>
      <c r="AF15" s="24"/>
      <c r="AG15">
        <f t="shared" si="2"/>
        <v>486.6222588867339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415.11491747641202</v>
      </c>
      <c r="P16" s="36">
        <v>19.239999999999998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231.04999999999998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-187</v>
      </c>
      <c r="AA16" s="75">
        <f>STOA!J16</f>
        <v>1.56</v>
      </c>
      <c r="AB16" s="75">
        <f>-STOA!P16</f>
        <v>0</v>
      </c>
      <c r="AC16">
        <f t="shared" si="0"/>
        <v>8.5287560608562476</v>
      </c>
      <c r="AD16">
        <f t="shared" si="1"/>
        <v>482.58837425583431</v>
      </c>
      <c r="AE16">
        <f>'IDT-1'!F16</f>
        <v>0</v>
      </c>
      <c r="AF16" s="24"/>
      <c r="AG16">
        <f t="shared" si="2"/>
        <v>482.58837425583431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415.11491747641202</v>
      </c>
      <c r="P17" s="36">
        <v>19.239999999999998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231.04999999999998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-188</v>
      </c>
      <c r="AA17" s="75">
        <f>STOA!J17</f>
        <v>1.56</v>
      </c>
      <c r="AB17" s="75">
        <f>-STOA!P17</f>
        <v>0</v>
      </c>
      <c r="AC17">
        <f t="shared" si="0"/>
        <v>8.4779291145069138</v>
      </c>
      <c r="AD17">
        <f t="shared" si="1"/>
        <v>488.63920120218364</v>
      </c>
      <c r="AE17">
        <f>'IDT-1'!F17</f>
        <v>0</v>
      </c>
      <c r="AF17" s="24"/>
      <c r="AG17">
        <f t="shared" si="2"/>
        <v>488.63920120218364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415.11491747641202</v>
      </c>
      <c r="P18" s="36">
        <v>19.239999999999998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231.04999999999998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-188</v>
      </c>
      <c r="AA18" s="75">
        <f>STOA!J18</f>
        <v>1.56</v>
      </c>
      <c r="AB18" s="75">
        <f>-STOA!P18</f>
        <v>0</v>
      </c>
      <c r="AC18">
        <f t="shared" si="0"/>
        <v>8.4779291145069138</v>
      </c>
      <c r="AD18">
        <f t="shared" si="1"/>
        <v>488.63920120218364</v>
      </c>
      <c r="AE18">
        <f>'IDT-1'!F18</f>
        <v>0</v>
      </c>
      <c r="AF18" s="24"/>
      <c r="AG18">
        <f t="shared" si="2"/>
        <v>488.63920120218364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435.08191869256171</v>
      </c>
      <c r="P19" s="36">
        <v>19.239999999999998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231.08999999999997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-199</v>
      </c>
      <c r="AA19" s="75">
        <f>STOA!J19</f>
        <v>1.47</v>
      </c>
      <c r="AB19" s="75">
        <f>-STOA!P19</f>
        <v>0</v>
      </c>
      <c r="AC19">
        <f t="shared" si="0"/>
        <v>8.6791165556221266</v>
      </c>
      <c r="AD19">
        <f t="shared" si="1"/>
        <v>504.35501497721822</v>
      </c>
      <c r="AE19">
        <f>'IDT-1'!F19</f>
        <v>0</v>
      </c>
      <c r="AF19" s="24"/>
      <c r="AG19">
        <f t="shared" si="2"/>
        <v>504.35501497721822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11.316005471956226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435.08191869256171</v>
      </c>
      <c r="P20" s="36">
        <v>19.239999999999998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231.08999999999997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-194</v>
      </c>
      <c r="AA20" s="75">
        <f>STOA!J20</f>
        <v>1.47</v>
      </c>
      <c r="AB20" s="75">
        <f>-STOA!P20</f>
        <v>0</v>
      </c>
      <c r="AC20">
        <f t="shared" si="0"/>
        <v>8.6372986634413476</v>
      </c>
      <c r="AD20">
        <f t="shared" si="1"/>
        <v>509.46086816031163</v>
      </c>
      <c r="AE20">
        <f>'IDT-1'!F20</f>
        <v>0</v>
      </c>
      <c r="AF20" s="24"/>
      <c r="AG20">
        <f t="shared" si="2"/>
        <v>509.46086816031163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11.316005471956226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424.32954849256174</v>
      </c>
      <c r="P21" s="36">
        <v>19.239999999999998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226.94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-195</v>
      </c>
      <c r="AA21" s="75">
        <f>STOA!J21</f>
        <v>1.47</v>
      </c>
      <c r="AB21" s="75">
        <f>-STOA!P21</f>
        <v>0</v>
      </c>
      <c r="AC21">
        <f t="shared" si="0"/>
        <v>8.3257532838137891</v>
      </c>
      <c r="AD21">
        <f t="shared" si="1"/>
        <v>516.87004333993923</v>
      </c>
      <c r="AE21">
        <f>'IDT-1'!F21</f>
        <v>0</v>
      </c>
      <c r="AF21" s="24"/>
      <c r="AG21">
        <f t="shared" si="2"/>
        <v>516.87004333993923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11.316005471956226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424.32954849256174</v>
      </c>
      <c r="P22" s="36">
        <v>19.239999999999998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226.94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-183</v>
      </c>
      <c r="AA22" s="75">
        <f>STOA!J22</f>
        <v>1.47</v>
      </c>
      <c r="AB22" s="75">
        <f>-STOA!P22</f>
        <v>0</v>
      </c>
      <c r="AC22">
        <f t="shared" si="0"/>
        <v>8.2156282333902304</v>
      </c>
      <c r="AD22">
        <f t="shared" si="1"/>
        <v>529.98016839036279</v>
      </c>
      <c r="AE22">
        <f>'IDT-1'!F22</f>
        <v>0</v>
      </c>
      <c r="AF22" s="24"/>
      <c r="AG22">
        <f t="shared" si="2"/>
        <v>529.98016839036279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7.3720500000000007</v>
      </c>
      <c r="E23">
        <f>GT_NG!T23</f>
        <v>11.015047879616965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428.68088613256174</v>
      </c>
      <c r="P23" s="36">
        <v>19.239999999999998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226.9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-158</v>
      </c>
      <c r="AA23" s="75">
        <f>STOA!J23</f>
        <v>1.56</v>
      </c>
      <c r="AB23" s="75">
        <f>-STOA!P23</f>
        <v>0</v>
      </c>
      <c r="AC23">
        <f t="shared" si="0"/>
        <v>8.1204764999172436</v>
      </c>
      <c r="AD23">
        <f t="shared" si="1"/>
        <v>548.87480017149642</v>
      </c>
      <c r="AE23">
        <f>'IDT-1'!F23</f>
        <v>0</v>
      </c>
      <c r="AF23" s="24"/>
      <c r="AG23">
        <f t="shared" si="2"/>
        <v>548.87480017149642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-46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7.3720500000000007</v>
      </c>
      <c r="E24">
        <f>GT_NG!T24</f>
        <v>11.015047879616965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428.68088613256174</v>
      </c>
      <c r="P24" s="36">
        <v>19.239999999999998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226.9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-132</v>
      </c>
      <c r="AA24" s="75">
        <f>STOA!J24</f>
        <v>1.56</v>
      </c>
      <c r="AB24" s="75">
        <f>-STOA!P24</f>
        <v>0</v>
      </c>
      <c r="AC24">
        <f t="shared" si="0"/>
        <v>7.9086975567950164</v>
      </c>
      <c r="AD24">
        <f t="shared" si="1"/>
        <v>574.08657911461864</v>
      </c>
      <c r="AE24">
        <f>'IDT-1'!F24</f>
        <v>0</v>
      </c>
      <c r="AF24" s="24"/>
      <c r="AG24">
        <f t="shared" si="2"/>
        <v>574.08657911461864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7.3720500000000007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428.68056420893248</v>
      </c>
      <c r="P25" s="36">
        <v>19.239999999999998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270.5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-108</v>
      </c>
      <c r="AA25" s="75">
        <f>STOA!J25</f>
        <v>1.56</v>
      </c>
      <c r="AB25" s="75">
        <f>-STOA!P25</f>
        <v>0</v>
      </c>
      <c r="AC25">
        <f t="shared" si="0"/>
        <v>8.4463481544662962</v>
      </c>
      <c r="AD25">
        <f t="shared" si="1"/>
        <v>597.38552889474477</v>
      </c>
      <c r="AE25">
        <f>'IDT-1'!F25</f>
        <v>0</v>
      </c>
      <c r="AF25" s="24"/>
      <c r="AG25">
        <f t="shared" si="2"/>
        <v>597.38552889474477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-91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7.3720500000000007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434.59522880893246</v>
      </c>
      <c r="P26" s="36">
        <v>48.1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308.98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-85</v>
      </c>
      <c r="AA26" s="75">
        <f>STOA!J26</f>
        <v>1.56</v>
      </c>
      <c r="AB26" s="75">
        <f>-STOA!P26</f>
        <v>0</v>
      </c>
      <c r="AC26">
        <f t="shared" si="0"/>
        <v>9.4259471192765254</v>
      </c>
      <c r="AD26">
        <f t="shared" si="1"/>
        <v>626.66059452993454</v>
      </c>
      <c r="AE26">
        <f>'IDT-1'!F26</f>
        <v>0</v>
      </c>
      <c r="AF26" s="24"/>
      <c r="AG26">
        <f t="shared" si="2"/>
        <v>626.66059452993454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7.3720500000000007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55.597301101888263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474.77409246667787</v>
      </c>
      <c r="P27" s="36">
        <v>60.54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348.66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-267.49</v>
      </c>
      <c r="AA27" s="75">
        <f>STOA!J27</f>
        <v>1.47</v>
      </c>
      <c r="AB27" s="75">
        <f>-STOA!P27</f>
        <v>0</v>
      </c>
      <c r="AC27">
        <f t="shared" si="0"/>
        <v>10.595127240724636</v>
      </c>
      <c r="AD27">
        <f t="shared" si="1"/>
        <v>665.28028650888518</v>
      </c>
      <c r="AE27">
        <f>'IDT-1'!F27</f>
        <v>0</v>
      </c>
      <c r="AF27" s="24"/>
      <c r="AG27">
        <f t="shared" si="2"/>
        <v>665.28028650888518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7.3720500000000007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55.597301101888263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491.26226706168814</v>
      </c>
      <c r="P28" s="36">
        <v>66.350000000000009</v>
      </c>
      <c r="Q28" s="36">
        <v>21.273402111324376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367.52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-277</v>
      </c>
      <c r="AA28" s="75">
        <f>STOA!J28</f>
        <v>1.47</v>
      </c>
      <c r="AB28" s="75">
        <f>-STOA!P28</f>
        <v>0</v>
      </c>
      <c r="AC28">
        <f t="shared" si="0"/>
        <v>11.110019721846877</v>
      </c>
      <c r="AD28">
        <f t="shared" si="1"/>
        <v>712.98697073409755</v>
      </c>
      <c r="AE28">
        <f>'IDT-1'!F28</f>
        <v>0</v>
      </c>
      <c r="AF28" s="24"/>
      <c r="AG28">
        <f t="shared" si="2"/>
        <v>712.98697073409755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565.29248044291057</v>
      </c>
      <c r="P29" s="36">
        <v>71.900000000000006</v>
      </c>
      <c r="Q29" s="36">
        <v>25.610000000000003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348.66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-251</v>
      </c>
      <c r="AA29" s="75">
        <f>STOA!J29</f>
        <v>1.47</v>
      </c>
      <c r="AB29" s="75">
        <f>-STOA!P29</f>
        <v>0</v>
      </c>
      <c r="AC29">
        <f t="shared" si="0"/>
        <v>11.772201499956825</v>
      </c>
      <c r="AD29">
        <f t="shared" si="1"/>
        <v>767.05429912399734</v>
      </c>
      <c r="AE29">
        <f>'IDT-1'!F29</f>
        <v>0</v>
      </c>
      <c r="AF29" s="24"/>
      <c r="AG29">
        <f t="shared" si="2"/>
        <v>767.05429912399734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-59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654.72214677355169</v>
      </c>
      <c r="P30" s="36">
        <v>71.900000000000006</v>
      </c>
      <c r="Q30" s="36">
        <v>25.610000000000003</v>
      </c>
      <c r="R30" s="38">
        <v>0.47761194029850751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367.52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-250.3</v>
      </c>
      <c r="AA30" s="75">
        <f>STOA!J30</f>
        <v>1.47</v>
      </c>
      <c r="AB30" s="75">
        <f>-STOA!P30</f>
        <v>0</v>
      </c>
      <c r="AC30">
        <f t="shared" si="0"/>
        <v>13.111945870994639</v>
      </c>
      <c r="AD30">
        <f t="shared" si="1"/>
        <v>824.18183302389923</v>
      </c>
      <c r="AE30">
        <f>'IDT-1'!F30</f>
        <v>0</v>
      </c>
      <c r="AF30" s="24"/>
      <c r="AG30">
        <f t="shared" si="2"/>
        <v>824.18183302389923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11.015047879616965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69.606754021916529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721.39740862180736</v>
      </c>
      <c r="P31" s="36">
        <v>71.900000000000006</v>
      </c>
      <c r="Q31" s="36">
        <v>25.610000000000003</v>
      </c>
      <c r="R31" s="38">
        <v>2.14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398.26342099999999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-404</v>
      </c>
      <c r="AA31" s="75">
        <f>STOA!J31</f>
        <v>1.56</v>
      </c>
      <c r="AB31" s="75">
        <f>-STOA!P31</f>
        <v>0</v>
      </c>
      <c r="AC31">
        <f t="shared" si="0"/>
        <v>14.450695676550803</v>
      </c>
      <c r="AD31">
        <f t="shared" si="1"/>
        <v>886.41398584678996</v>
      </c>
      <c r="AE31">
        <f>'IDT-1'!F31</f>
        <v>0</v>
      </c>
      <c r="AF31" s="24"/>
      <c r="AG31">
        <f t="shared" si="2"/>
        <v>886.41398584678996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11.015047879616965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69.608043563799882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720.28116179731944</v>
      </c>
      <c r="P32" s="36">
        <v>71.900000000000006</v>
      </c>
      <c r="Q32" s="36">
        <v>25.610000000000003</v>
      </c>
      <c r="R32" s="38">
        <v>6.42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400.566824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-340</v>
      </c>
      <c r="AA32" s="75">
        <f>STOA!J32</f>
        <v>1.56</v>
      </c>
      <c r="AB32" s="75">
        <f>-STOA!P32</f>
        <v>0</v>
      </c>
      <c r="AC32">
        <f t="shared" si="0"/>
        <v>13.962876526184024</v>
      </c>
      <c r="AD32">
        <f t="shared" si="1"/>
        <v>957.3702507145523</v>
      </c>
      <c r="AE32">
        <f>'IDT-1'!F32</f>
        <v>0</v>
      </c>
      <c r="AF32" s="24"/>
      <c r="AG32">
        <f t="shared" si="2"/>
        <v>957.3702507145523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11.015047879616965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69.608043563799882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730.52607260988555</v>
      </c>
      <c r="P33" s="36">
        <v>71.900000000000006</v>
      </c>
      <c r="Q33" s="36">
        <v>25.610000000000003</v>
      </c>
      <c r="R33" s="38">
        <v>10.370000000000001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406.00404499999996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-275</v>
      </c>
      <c r="AA33" s="75">
        <f>STOA!J33</f>
        <v>1.56</v>
      </c>
      <c r="AB33" s="75">
        <f>-STOA!P33</f>
        <v>0</v>
      </c>
      <c r="AC33">
        <f t="shared" si="0"/>
        <v>13.637240969916233</v>
      </c>
      <c r="AD33">
        <f t="shared" si="1"/>
        <v>1039.4380180833859</v>
      </c>
      <c r="AE33">
        <f>'IDT-1'!F33</f>
        <v>-4.6130000000000004</v>
      </c>
      <c r="AF33" s="24"/>
      <c r="AG33">
        <f t="shared" si="2"/>
        <v>1034.8250180833859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11.015047879616965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69.608043563799882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726.38018332929494</v>
      </c>
      <c r="P34" s="36">
        <v>71.900000000000006</v>
      </c>
      <c r="Q34" s="36">
        <v>25.610000000000003</v>
      </c>
      <c r="R34" s="38">
        <v>17.7</v>
      </c>
      <c r="S34" s="38">
        <v>0</v>
      </c>
      <c r="T34" s="37">
        <f>SUMPRODUCT(LTA!J34:AN34,LTA!J$101:AN$101,LTA!J$105:AN$105)</f>
        <v>5.44</v>
      </c>
      <c r="U34" s="37">
        <f>SUMPRODUCT(LTA!J34:AN34,LTA!J$102:AN$102,LTA!J$105:AN$105)</f>
        <v>409.30328199999997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-207</v>
      </c>
      <c r="AA34" s="75">
        <f>STOA!J34</f>
        <v>1.56</v>
      </c>
      <c r="AB34" s="75">
        <f>-STOA!P34</f>
        <v>0</v>
      </c>
      <c r="AC34">
        <f t="shared" si="0"/>
        <v>13.143705523191706</v>
      </c>
      <c r="AD34">
        <f t="shared" si="1"/>
        <v>1115.7449012495199</v>
      </c>
      <c r="AE34">
        <f>'IDT-1'!F34</f>
        <v>-20.759</v>
      </c>
      <c r="AF34" s="24"/>
      <c r="AG34">
        <f t="shared" si="2"/>
        <v>1094.9859012495199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69.608043563799882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710.24799166929859</v>
      </c>
      <c r="P35" s="36">
        <v>71.900000000000006</v>
      </c>
      <c r="Q35" s="36">
        <v>25.610000000000003</v>
      </c>
      <c r="R35" s="38">
        <v>17.7</v>
      </c>
      <c r="S35" s="38">
        <v>0</v>
      </c>
      <c r="T35" s="37">
        <f>SUMPRODUCT(LTA!J35:AN35,LTA!J$101:AN$101,LTA!J$105:AN$105)</f>
        <v>9.870000000000001</v>
      </c>
      <c r="U35" s="37">
        <f>SUMPRODUCT(LTA!J35:AN35,LTA!J$102:AN$102,LTA!J$105:AN$105)</f>
        <v>415.676221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-179</v>
      </c>
      <c r="AA35" s="75">
        <f>STOA!J35</f>
        <v>1.47</v>
      </c>
      <c r="AB35" s="75">
        <f>-STOA!P35</f>
        <v>0</v>
      </c>
      <c r="AC35">
        <f t="shared" si="0"/>
        <v>12.818635595926398</v>
      </c>
      <c r="AD35">
        <f t="shared" si="1"/>
        <v>1143.6507185167891</v>
      </c>
      <c r="AE35">
        <f>'IDT-1'!F35</f>
        <v>0</v>
      </c>
      <c r="AF35" s="24"/>
      <c r="AG35">
        <f t="shared" si="2"/>
        <v>1143.6507185167891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69.608043563799882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684.67933689797019</v>
      </c>
      <c r="P36" s="36">
        <v>71.900000000000006</v>
      </c>
      <c r="Q36" s="36">
        <v>25.610000000000003</v>
      </c>
      <c r="R36" s="38">
        <v>17.7</v>
      </c>
      <c r="S36" s="38">
        <v>0</v>
      </c>
      <c r="T36" s="37">
        <f>SUMPRODUCT(LTA!J36:AN36,LTA!J$101:AN$101,LTA!J$105:AN$105)</f>
        <v>11.870000000000001</v>
      </c>
      <c r="U36" s="37">
        <f>SUMPRODUCT(LTA!J36:AN36,LTA!J$102:AN$102,LTA!J$105:AN$105)</f>
        <v>419.97679599999998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11.233629228065874</v>
      </c>
      <c r="AD36">
        <f t="shared" si="1"/>
        <v>1293.9676451133212</v>
      </c>
      <c r="AE36">
        <f>'IDT-1'!F36</f>
        <v>-99.701999999999998</v>
      </c>
      <c r="AF36" s="24"/>
      <c r="AG36">
        <f t="shared" si="2"/>
        <v>1194.2656451133212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69.608043563799882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670.96361536191148</v>
      </c>
      <c r="P37" s="36">
        <v>71.900000000000006</v>
      </c>
      <c r="Q37" s="36">
        <v>25.610000000000003</v>
      </c>
      <c r="R37" s="38">
        <v>17.699999999999996</v>
      </c>
      <c r="S37" s="38">
        <v>0</v>
      </c>
      <c r="T37" s="37">
        <f>SUMPRODUCT(LTA!J37:AN37,LTA!J$101:AN$101,LTA!J$105:AN$105)</f>
        <v>15.94</v>
      </c>
      <c r="U37" s="37">
        <f>SUMPRODUCT(LTA!J37:AN37,LTA!J$102:AN$102,LTA!J$105:AN$105)</f>
        <v>419.47416399999997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11.377104316934986</v>
      </c>
      <c r="AD37">
        <f t="shared" si="1"/>
        <v>1256.6758164883934</v>
      </c>
      <c r="AE37">
        <f>'IDT-1'!F37</f>
        <v>-63.058999999999997</v>
      </c>
      <c r="AF37" s="24"/>
      <c r="AG37">
        <f t="shared" si="2"/>
        <v>1193.6168164883934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-43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69.608043563799882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662.78855499935685</v>
      </c>
      <c r="P38" s="36">
        <v>71.900000000000006</v>
      </c>
      <c r="Q38" s="36">
        <v>25.610000000000003</v>
      </c>
      <c r="R38" s="38">
        <v>17.7</v>
      </c>
      <c r="S38" s="38">
        <v>0</v>
      </c>
      <c r="T38" s="37">
        <f>SUMPRODUCT(LTA!J38:AN38,LTA!J$101:AN$101,LTA!J$105:AN$105)</f>
        <v>17.990000000000002</v>
      </c>
      <c r="U38" s="37">
        <f>SUMPRODUCT(LTA!J38:AN38,LTA!J$102:AN$102,LTA!J$105:AN$105)</f>
        <v>424.13928399999998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11.288600398365526</v>
      </c>
      <c r="AD38">
        <f t="shared" si="1"/>
        <v>1264.3043800444082</v>
      </c>
      <c r="AE38">
        <f>'IDT-1'!F38</f>
        <v>-44.546999999999997</v>
      </c>
      <c r="AF38" s="24"/>
      <c r="AG38">
        <f t="shared" si="2"/>
        <v>1219.7573800444081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-34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11.015047879616965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69.607961725089936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647.49445356299634</v>
      </c>
      <c r="P39" s="36">
        <v>71.900000000000006</v>
      </c>
      <c r="Q39" s="36">
        <v>25.610000000000003</v>
      </c>
      <c r="R39" s="38">
        <v>17.7</v>
      </c>
      <c r="S39" s="38">
        <v>0</v>
      </c>
      <c r="T39" s="37">
        <f>SUMPRODUCT(LTA!J39:AN39,LTA!J$101:AN$101,LTA!J$105:AN$105)</f>
        <v>22.15</v>
      </c>
      <c r="U39" s="37">
        <f>SUMPRODUCT(LTA!J39:AN39,LTA!J$102:AN$102,LTA!J$105:AN$105)</f>
        <v>428.491826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11.096852088056711</v>
      </c>
      <c r="AD39">
        <f t="shared" si="1"/>
        <v>1273.8044870796466</v>
      </c>
      <c r="AE39">
        <f>'IDT-1'!F39</f>
        <v>-20.308</v>
      </c>
      <c r="AF39" s="24"/>
      <c r="AG39">
        <f t="shared" si="2"/>
        <v>1253.4964870796466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11.015047879616965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49.999999999999993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651.18984188299623</v>
      </c>
      <c r="P40" s="36">
        <v>71.900000000000006</v>
      </c>
      <c r="Q40" s="36">
        <v>25.610000000000003</v>
      </c>
      <c r="R40" s="38">
        <v>17.7</v>
      </c>
      <c r="S40" s="38">
        <v>0</v>
      </c>
      <c r="T40" s="37">
        <f>SUMPRODUCT(LTA!J40:AN40,LTA!J$101:AN$101,LTA!J$105:AN$105)</f>
        <v>24.509999999999998</v>
      </c>
      <c r="U40" s="37">
        <f>SUMPRODUCT(LTA!J40:AN40,LTA!J$102:AN$102,LTA!J$105:AN$105)</f>
        <v>430.33321299999994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96.2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11.984452434476623</v>
      </c>
      <c r="AD40">
        <f t="shared" si="1"/>
        <v>1336.4057003281364</v>
      </c>
      <c r="AE40">
        <f>'IDT-1'!F40</f>
        <v>0</v>
      </c>
      <c r="AF40" s="24"/>
      <c r="AG40">
        <f t="shared" si="2"/>
        <v>1336.4057003281364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-39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11.015047879616965</v>
      </c>
      <c r="F41">
        <f>GT_Spot!T41</f>
        <v>0</v>
      </c>
      <c r="G41">
        <f>PPCL_NG!T41</f>
        <v>1.86</v>
      </c>
      <c r="H41">
        <f>PPCL_Spot!T41</f>
        <v>0</v>
      </c>
      <c r="I41">
        <f>Bawana_NG!T41</f>
        <v>49.999999999999993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593.39472657719762</v>
      </c>
      <c r="P41" s="36">
        <v>71.900000000000006</v>
      </c>
      <c r="Q41" s="36">
        <v>25.610000000000003</v>
      </c>
      <c r="R41" s="38">
        <v>17.7</v>
      </c>
      <c r="S41" s="38">
        <v>0</v>
      </c>
      <c r="T41" s="37">
        <f>SUMPRODUCT(LTA!J41:AN41,LTA!J$101:AN$101,LTA!J$105:AN$105)</f>
        <v>27.06</v>
      </c>
      <c r="U41" s="37">
        <f>SUMPRODUCT(LTA!J41:AN41,LTA!J$102:AN$102,LTA!J$105:AN$105)</f>
        <v>431.78612099999998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183.75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12.342939997182139</v>
      </c>
      <c r="AD41">
        <f t="shared" si="1"/>
        <v>1364.6650054596323</v>
      </c>
      <c r="AE41">
        <f>'IDT-1'!F41</f>
        <v>0</v>
      </c>
      <c r="AF41" s="24"/>
      <c r="AG41">
        <f t="shared" si="2"/>
        <v>1364.6650054596323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-46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11.015047879616965</v>
      </c>
      <c r="F42">
        <f>GT_Spot!T42</f>
        <v>0</v>
      </c>
      <c r="G42">
        <f>PPCL_NG!T42</f>
        <v>1.86</v>
      </c>
      <c r="H42">
        <f>PPCL_Spot!T42</f>
        <v>0</v>
      </c>
      <c r="I42">
        <f>Bawana_NG!T42</f>
        <v>49.999999999999993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583.54542147192478</v>
      </c>
      <c r="P42" s="36">
        <v>71.900000000000006</v>
      </c>
      <c r="Q42" s="36">
        <v>25.610000000000003</v>
      </c>
      <c r="R42" s="38">
        <v>17.7</v>
      </c>
      <c r="S42" s="38">
        <v>0</v>
      </c>
      <c r="T42" s="37">
        <f>SUMPRODUCT(LTA!J42:AN42,LTA!J$101:AN$101,LTA!J$105:AN$105)</f>
        <v>34.42</v>
      </c>
      <c r="U42" s="37">
        <f>SUMPRODUCT(LTA!J42:AN42,LTA!J$102:AN$102,LTA!J$105:AN$105)</f>
        <v>433.48200400000002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242.43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13.032495036895185</v>
      </c>
      <c r="AD42">
        <f t="shared" si="1"/>
        <v>1397.8620283146465</v>
      </c>
      <c r="AE42">
        <f>'IDT-1'!F42</f>
        <v>0</v>
      </c>
      <c r="AF42" s="24"/>
      <c r="AG42">
        <f t="shared" si="2"/>
        <v>1397.8620283146465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11.015047879616965</v>
      </c>
      <c r="F43">
        <f>GT_Spot!T43</f>
        <v>0</v>
      </c>
      <c r="G43">
        <f>PPCL_NG!T43</f>
        <v>1.86</v>
      </c>
      <c r="H43">
        <f>PPCL_Spot!T43</f>
        <v>0</v>
      </c>
      <c r="I43">
        <f>Bawana_NG!T43</f>
        <v>57.27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545.12022464133042</v>
      </c>
      <c r="P43" s="36">
        <v>71.900000000000006</v>
      </c>
      <c r="Q43" s="36">
        <v>25.610000000000003</v>
      </c>
      <c r="R43" s="38">
        <v>17.7</v>
      </c>
      <c r="S43" s="38">
        <v>0</v>
      </c>
      <c r="T43" s="37">
        <f>SUMPRODUCT(LTA!J43:AN43,LTA!J$101:AN$101,LTA!J$105:AN$105)</f>
        <v>30.88</v>
      </c>
      <c r="U43" s="37">
        <f>SUMPRODUCT(LTA!J43:AN43,LTA!J$102:AN$102,LTA!J$105:AN$105)</f>
        <v>437.10196799999994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293.41000000000003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12.927862033921743</v>
      </c>
      <c r="AD43">
        <f t="shared" si="1"/>
        <v>1449.7814284870258</v>
      </c>
      <c r="AE43">
        <f>'IDT-1'!F43</f>
        <v>0</v>
      </c>
      <c r="AF43" s="24"/>
      <c r="AG43">
        <f t="shared" si="2"/>
        <v>1449.7814284870258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11.015047879616965</v>
      </c>
      <c r="F44">
        <f>GT_Spot!T44</f>
        <v>0</v>
      </c>
      <c r="G44">
        <f>PPCL_NG!T44</f>
        <v>1.86</v>
      </c>
      <c r="H44">
        <f>PPCL_Spot!T44</f>
        <v>0</v>
      </c>
      <c r="I44">
        <f>Bawana_NG!T44</f>
        <v>57.27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569.8148292505133</v>
      </c>
      <c r="P44" s="36">
        <v>71.900000000000006</v>
      </c>
      <c r="Q44" s="36">
        <v>25.610000000000003</v>
      </c>
      <c r="R44" s="38">
        <v>17.7</v>
      </c>
      <c r="S44" s="38">
        <v>0</v>
      </c>
      <c r="T44" s="37">
        <f>SUMPRODUCT(LTA!J44:AN44,LTA!J$101:AN$101,LTA!J$105:AN$105)</f>
        <v>34.630000000000003</v>
      </c>
      <c r="U44" s="37">
        <f>SUMPRODUCT(LTA!J44:AN44,LTA!J$102:AN$102,LTA!J$105:AN$105)</f>
        <v>443.13252499999999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255.9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12.648234659692207</v>
      </c>
      <c r="AD44">
        <f t="shared" si="1"/>
        <v>1477.0262174704383</v>
      </c>
      <c r="AE44">
        <f>'IDT-1'!F44</f>
        <v>0</v>
      </c>
      <c r="AF44" s="24"/>
      <c r="AG44">
        <f t="shared" si="2"/>
        <v>1477.0262174704383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-8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11.015047879616965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622.65346460986666</v>
      </c>
      <c r="P45" s="36">
        <v>71.900000000000006</v>
      </c>
      <c r="Q45" s="36">
        <v>25.610000000000003</v>
      </c>
      <c r="R45" s="38">
        <v>17.7</v>
      </c>
      <c r="S45" s="38">
        <v>0</v>
      </c>
      <c r="T45" s="37">
        <f>SUMPRODUCT(LTA!J45:AN45,LTA!J$101:AN$101,LTA!J$105:AN$105)</f>
        <v>28.05</v>
      </c>
      <c r="U45" s="37">
        <f>SUMPRODUCT(LTA!J45:AN45,LTA!J$102:AN$102,LTA!J$105:AN$105)</f>
        <v>476.77104099999997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223.19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13.001617469311663</v>
      </c>
      <c r="AD45">
        <f t="shared" si="1"/>
        <v>1534.8099860201719</v>
      </c>
      <c r="AE45">
        <f>'IDT-1'!F45</f>
        <v>0</v>
      </c>
      <c r="AF45" s="24"/>
      <c r="AG45">
        <f t="shared" si="2"/>
        <v>1534.8099860201719</v>
      </c>
      <c r="AI45" s="34">
        <f>PXIL!J45</f>
        <v>0</v>
      </c>
      <c r="AJ45" s="34">
        <f>PXIL!P45</f>
        <v>0</v>
      </c>
      <c r="AK45" s="34">
        <f>RTM_IEX!J45</f>
        <v>4.8099999999999996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11.015047879616965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622.97929400986675</v>
      </c>
      <c r="P46" s="36">
        <v>71.900000000000006</v>
      </c>
      <c r="Q46" s="36">
        <v>25.610000000000003</v>
      </c>
      <c r="R46" s="38">
        <v>17.7</v>
      </c>
      <c r="S46" s="38">
        <v>0</v>
      </c>
      <c r="T46" s="37">
        <f>SUMPRODUCT(LTA!J46:AN46,LTA!J$101:AN$101,LTA!J$105:AN$105)</f>
        <v>32.71</v>
      </c>
      <c r="U46" s="37">
        <f>SUMPRODUCT(LTA!J46:AN46,LTA!J$102:AN$102,LTA!J$105:AN$105)</f>
        <v>487.26261899999997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184.7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13.107267691471662</v>
      </c>
      <c r="AD46">
        <f t="shared" si="1"/>
        <v>1547.2817431980122</v>
      </c>
      <c r="AE46">
        <f>'IDT-1'!F46</f>
        <v>0</v>
      </c>
      <c r="AF46" s="24"/>
      <c r="AG46">
        <f t="shared" si="2"/>
        <v>1547.2817431980122</v>
      </c>
      <c r="AI46" s="34">
        <f>PXIL!J46</f>
        <v>0</v>
      </c>
      <c r="AJ46" s="34">
        <f>PXIL!P46</f>
        <v>0</v>
      </c>
      <c r="AK46" s="34">
        <f>RTM_IEX!J46</f>
        <v>40.4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11.015047879616965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636.55583694758013</v>
      </c>
      <c r="P47" s="36">
        <v>71.900000000000006</v>
      </c>
      <c r="Q47" s="36">
        <v>25.610000000000003</v>
      </c>
      <c r="R47" s="38">
        <v>17.7</v>
      </c>
      <c r="S47" s="38">
        <v>0</v>
      </c>
      <c r="T47" s="37">
        <f>SUMPRODUCT(LTA!J47:AN47,LTA!J$101:AN$101,LTA!J$105:AN$105)</f>
        <v>34.08</v>
      </c>
      <c r="U47" s="37">
        <f>SUMPRODUCT(LTA!J47:AN47,LTA!J$102:AN$102,LTA!J$105:AN$105)</f>
        <v>492.751869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132.76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13.331092352148454</v>
      </c>
      <c r="AD47">
        <f t="shared" si="1"/>
        <v>1573.7037114750485</v>
      </c>
      <c r="AE47">
        <f>'IDT-1'!F47</f>
        <v>0</v>
      </c>
      <c r="AF47" s="24"/>
      <c r="AG47">
        <f t="shared" si="2"/>
        <v>1573.7037114750485</v>
      </c>
      <c r="AI47" s="34">
        <f>PXIL!J47</f>
        <v>0</v>
      </c>
      <c r="AJ47" s="34">
        <f>PXIL!P47</f>
        <v>0</v>
      </c>
      <c r="AK47" s="34">
        <f>RTM_IEX!J47</f>
        <v>105.82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11.015047879616965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636.55583694758013</v>
      </c>
      <c r="P48" s="36">
        <v>71.900000000000006</v>
      </c>
      <c r="Q48" s="36">
        <v>25.610000000000003</v>
      </c>
      <c r="R48" s="38">
        <v>17.7</v>
      </c>
      <c r="S48" s="38">
        <v>0</v>
      </c>
      <c r="T48" s="37">
        <f>SUMPRODUCT(LTA!J48:AN48,LTA!J$101:AN$101,LTA!J$105:AN$105)</f>
        <v>36.86</v>
      </c>
      <c r="U48" s="37">
        <f>SUMPRODUCT(LTA!J48:AN48,LTA!J$102:AN$102,LTA!J$105:AN$105)</f>
        <v>497.446146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117.36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13.304920278948455</v>
      </c>
      <c r="AD48">
        <f t="shared" si="1"/>
        <v>1570.6141605482485</v>
      </c>
      <c r="AE48">
        <f>'IDT-1'!F48</f>
        <v>0</v>
      </c>
      <c r="AF48" s="24"/>
      <c r="AG48">
        <f t="shared" si="2"/>
        <v>1570.6141605482485</v>
      </c>
      <c r="AI48" s="34">
        <f>PXIL!J48</f>
        <v>0</v>
      </c>
      <c r="AJ48" s="34">
        <f>PXIL!P48</f>
        <v>0</v>
      </c>
      <c r="AK48" s="34">
        <f>RTM_IEX!J48</f>
        <v>110.63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11.015047879616965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626.78095494758008</v>
      </c>
      <c r="P49" s="36">
        <v>71.900000000000006</v>
      </c>
      <c r="Q49" s="36">
        <v>25.610000000000003</v>
      </c>
      <c r="R49" s="38">
        <v>18.7</v>
      </c>
      <c r="S49" s="38">
        <v>0</v>
      </c>
      <c r="T49" s="37">
        <f>SUMPRODUCT(LTA!J49:AN49,LTA!J$101:AN$101,LTA!J$105:AN$105)</f>
        <v>37.44</v>
      </c>
      <c r="U49" s="37">
        <f>SUMPRODUCT(LTA!J49:AN49,LTA!J$102:AN$102,LTA!J$105:AN$105)</f>
        <v>502.25688600000001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110.63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12.694709486148456</v>
      </c>
      <c r="AD49">
        <f t="shared" si="1"/>
        <v>1498.5802293410486</v>
      </c>
      <c r="AE49">
        <f>'IDT-1'!F49</f>
        <v>0</v>
      </c>
      <c r="AF49" s="24"/>
      <c r="AG49">
        <f t="shared" si="2"/>
        <v>1498.5802293410486</v>
      </c>
      <c r="AI49" s="34">
        <f>PXIL!J49</f>
        <v>0</v>
      </c>
      <c r="AJ49" s="34">
        <f>PXIL!P49</f>
        <v>0</v>
      </c>
      <c r="AK49" s="34">
        <f>RTM_IEX!J49</f>
        <v>48.1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11.015047879616965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626.29221084758012</v>
      </c>
      <c r="P50" s="36">
        <v>71.900000000000006</v>
      </c>
      <c r="Q50" s="36">
        <v>25.610000000000003</v>
      </c>
      <c r="R50" s="38">
        <v>18.7</v>
      </c>
      <c r="S50" s="38">
        <v>0</v>
      </c>
      <c r="T50" s="37">
        <f>SUMPRODUCT(LTA!J50:AN50,LTA!J$101:AN$101,LTA!J$105:AN$105)</f>
        <v>40.74</v>
      </c>
      <c r="U50" s="37">
        <f>SUMPRODUCT(LTA!J50:AN50,LTA!J$102:AN$102,LTA!J$105:AN$105)</f>
        <v>505.41511500000001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104.86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12.655981159308455</v>
      </c>
      <c r="AD50">
        <f t="shared" si="1"/>
        <v>1494.0084425678886</v>
      </c>
      <c r="AE50">
        <f>'IDT-1'!F50</f>
        <v>0</v>
      </c>
      <c r="AF50" s="24"/>
      <c r="AG50">
        <f t="shared" si="2"/>
        <v>1494.0084425678886</v>
      </c>
      <c r="AI50" s="34">
        <f>PXIL!J50</f>
        <v>0</v>
      </c>
      <c r="AJ50" s="34">
        <f>PXIL!P50</f>
        <v>0</v>
      </c>
      <c r="AK50" s="34">
        <f>RTM_IEX!J50</f>
        <v>43.29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11.015047879616965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626.78456204426607</v>
      </c>
      <c r="P51" s="36">
        <v>71.900000000000006</v>
      </c>
      <c r="Q51" s="36">
        <v>25.610000000000003</v>
      </c>
      <c r="R51" s="38">
        <v>18.7</v>
      </c>
      <c r="S51" s="38">
        <v>0</v>
      </c>
      <c r="T51" s="37">
        <f>SUMPRODUCT(LTA!J51:AN51,LTA!J$101:AN$101,LTA!J$105:AN$105)</f>
        <v>46.74</v>
      </c>
      <c r="U51" s="37">
        <f>SUMPRODUCT(LTA!J51:AN51,LTA!J$102:AN$102,LTA!J$105:AN$105)</f>
        <v>485.79835500000002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90.43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12.586140125360618</v>
      </c>
      <c r="AD51">
        <f t="shared" si="1"/>
        <v>1485.7638747985227</v>
      </c>
      <c r="AE51">
        <f>'IDT-1'!F51</f>
        <v>0</v>
      </c>
      <c r="AF51" s="24"/>
      <c r="AG51">
        <f t="shared" si="2"/>
        <v>1485.7638747985227</v>
      </c>
      <c r="AI51" s="34">
        <f>PXIL!J51</f>
        <v>0</v>
      </c>
      <c r="AJ51" s="34">
        <f>PXIL!P51</f>
        <v>0</v>
      </c>
      <c r="AK51" s="34">
        <f>RTM_IEX!J51</f>
        <v>62.53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7.3720500000000007</v>
      </c>
      <c r="E52">
        <f>GT_NG!T52</f>
        <v>11.015047879616965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623.29080896108144</v>
      </c>
      <c r="P52" s="36">
        <v>71.900000000000006</v>
      </c>
      <c r="Q52" s="36">
        <v>25.610000000000003</v>
      </c>
      <c r="R52" s="38">
        <v>18.7</v>
      </c>
      <c r="S52" s="38">
        <v>0</v>
      </c>
      <c r="T52" s="37">
        <f>SUMPRODUCT(LTA!J52:AN52,LTA!J$101:AN$101,LTA!J$105:AN$105)</f>
        <v>50.74</v>
      </c>
      <c r="U52" s="37">
        <f>SUMPRODUCT(LTA!J52:AN52,LTA!J$102:AN$102,LTA!J$105:AN$105)</f>
        <v>485.06420699999995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61.57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12.382205756261865</v>
      </c>
      <c r="AD52">
        <f t="shared" si="1"/>
        <v>1461.6899080844364</v>
      </c>
      <c r="AE52">
        <f>'IDT-1'!F52</f>
        <v>0</v>
      </c>
      <c r="AF52" s="24"/>
      <c r="AG52">
        <f t="shared" si="2"/>
        <v>1461.6899080844364</v>
      </c>
      <c r="AI52" s="34">
        <f>PXIL!J52</f>
        <v>0</v>
      </c>
      <c r="AJ52" s="34">
        <f>PXIL!P52</f>
        <v>0</v>
      </c>
      <c r="AK52" s="34">
        <f>RTM_IEX!J52</f>
        <v>67.34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7.3720500000000007</v>
      </c>
      <c r="E53">
        <f>GT_NG!T53</f>
        <v>11.015047879616965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624.16424715517894</v>
      </c>
      <c r="P53" s="36">
        <v>71.900000000000006</v>
      </c>
      <c r="Q53" s="36">
        <v>25.610000000000003</v>
      </c>
      <c r="R53" s="38">
        <v>18.7</v>
      </c>
      <c r="S53" s="38">
        <v>0</v>
      </c>
      <c r="T53" s="37">
        <f>SUMPRODUCT(LTA!J53:AN53,LTA!J$101:AN$101,LTA!J$105:AN$105)</f>
        <v>97.74</v>
      </c>
      <c r="U53" s="37">
        <f>SUMPRODUCT(LTA!J53:AN53,LTA!J$102:AN$102,LTA!J$105:AN$105)</f>
        <v>483.03277099999997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37.520000000000003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12.423718574692284</v>
      </c>
      <c r="AD53">
        <f t="shared" si="1"/>
        <v>1466.5903974601035</v>
      </c>
      <c r="AE53">
        <f>'IDT-1'!F53</f>
        <v>0</v>
      </c>
      <c r="AF53" s="24"/>
      <c r="AG53">
        <f t="shared" si="2"/>
        <v>1466.5903974601035</v>
      </c>
      <c r="AI53" s="34">
        <f>PXIL!J53</f>
        <v>0</v>
      </c>
      <c r="AJ53" s="34">
        <f>PXIL!P53</f>
        <v>0</v>
      </c>
      <c r="AK53" s="34">
        <f>RTM_IEX!J53</f>
        <v>48.1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7.3720500000000007</v>
      </c>
      <c r="E54">
        <f>GT_NG!T54</f>
        <v>11.015047879616965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624.16443061645816</v>
      </c>
      <c r="P54" s="36">
        <v>71.900000000000006</v>
      </c>
      <c r="Q54" s="36">
        <v>25.610000000000003</v>
      </c>
      <c r="R54" s="38">
        <v>18.7</v>
      </c>
      <c r="S54" s="38">
        <v>0</v>
      </c>
      <c r="T54" s="37">
        <f>SUMPRODUCT(LTA!J54:AN54,LTA!J$101:AN$101,LTA!J$105:AN$105)</f>
        <v>97.74</v>
      </c>
      <c r="U54" s="37">
        <f>SUMPRODUCT(LTA!J54:AN54,LTA!J$102:AN$102,LTA!J$105:AN$105)</f>
        <v>483.01244099999997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11.987169343767032</v>
      </c>
      <c r="AD54">
        <f t="shared" si="1"/>
        <v>1415.0568001523084</v>
      </c>
      <c r="AE54">
        <f>'IDT-1'!F54</f>
        <v>0</v>
      </c>
      <c r="AF54" s="24"/>
      <c r="AG54">
        <f t="shared" si="2"/>
        <v>1415.0568001523084</v>
      </c>
      <c r="AI54" s="34">
        <f>PXIL!J54</f>
        <v>0</v>
      </c>
      <c r="AJ54" s="34">
        <f>PXIL!P54</f>
        <v>0</v>
      </c>
      <c r="AK54" s="34">
        <f>RTM_IEX!J54</f>
        <v>33.67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7.3720500000000007</v>
      </c>
      <c r="E55">
        <f>GT_NG!T55</f>
        <v>11.015047879616965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578.06341729635005</v>
      </c>
      <c r="P55" s="36">
        <v>71.900000000000006</v>
      </c>
      <c r="Q55" s="36">
        <v>25.610000000000003</v>
      </c>
      <c r="R55" s="38">
        <v>18.7</v>
      </c>
      <c r="S55" s="38">
        <v>0</v>
      </c>
      <c r="T55" s="37">
        <f>SUMPRODUCT(LTA!J55:AN55,LTA!J$101:AN$101,LTA!J$105:AN$105)</f>
        <v>101.78</v>
      </c>
      <c r="U55" s="37">
        <f>SUMPRODUCT(LTA!J55:AN55,LTA!J$102:AN$102,LTA!J$105:AN$105)</f>
        <v>482.66262399999999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11.687692678073685</v>
      </c>
      <c r="AD55">
        <f t="shared" si="1"/>
        <v>1299.3654464978933</v>
      </c>
      <c r="AE55">
        <f>'IDT-1'!F55</f>
        <v>0</v>
      </c>
      <c r="AF55" s="24"/>
      <c r="AG55">
        <f t="shared" si="2"/>
        <v>1299.3654464978933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7.3720500000000007</v>
      </c>
      <c r="E56">
        <f>GT_NG!T56</f>
        <v>11.015047879616965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505.91350921069329</v>
      </c>
      <c r="P56" s="36">
        <v>71.900000000000006</v>
      </c>
      <c r="Q56" s="36">
        <v>25.610000000000003</v>
      </c>
      <c r="R56" s="38">
        <v>18.7</v>
      </c>
      <c r="S56" s="38">
        <v>0</v>
      </c>
      <c r="T56" s="37">
        <f>SUMPRODUCT(LTA!J56:AN56,LTA!J$101:AN$101,LTA!J$105:AN$105)</f>
        <v>102.52</v>
      </c>
      <c r="U56" s="37">
        <f>SUMPRODUCT(LTA!J56:AN56,LTA!J$102:AN$102,LTA!J$105:AN$105)</f>
        <v>482.87627700000002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10.877865192231942</v>
      </c>
      <c r="AD56">
        <f t="shared" si="1"/>
        <v>1253.9790188980785</v>
      </c>
      <c r="AE56">
        <f>'IDT-1'!F56</f>
        <v>0</v>
      </c>
      <c r="AF56" s="24"/>
      <c r="AG56">
        <f t="shared" si="2"/>
        <v>1253.9790188980785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7.3720500000000007</v>
      </c>
      <c r="E57">
        <f>GT_NG!T57</f>
        <v>11.015047879616965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478.46354528592821</v>
      </c>
      <c r="P57" s="36">
        <v>71.900000000000006</v>
      </c>
      <c r="Q57" s="36">
        <v>25.610000000000003</v>
      </c>
      <c r="R57" s="38">
        <v>18.7</v>
      </c>
      <c r="S57" s="38">
        <v>0</v>
      </c>
      <c r="T57" s="37">
        <f>SUMPRODUCT(LTA!J57:AN57,LTA!J$101:AN$101,LTA!J$105:AN$105)</f>
        <v>103.87</v>
      </c>
      <c r="U57" s="37">
        <f>SUMPRODUCT(LTA!J57:AN57,LTA!J$102:AN$102,LTA!J$105:AN$105)</f>
        <v>495.73406799999998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10.852732832128153</v>
      </c>
      <c r="AD57">
        <f t="shared" si="1"/>
        <v>1281.139270992652</v>
      </c>
      <c r="AE57">
        <f>'IDT-1'!F57</f>
        <v>0</v>
      </c>
      <c r="AF57" s="24"/>
      <c r="AG57">
        <f t="shared" si="2"/>
        <v>1281.139270992652</v>
      </c>
      <c r="AI57" s="34">
        <f>PXIL!J57</f>
        <v>0</v>
      </c>
      <c r="AJ57" s="34">
        <f>PXIL!P57</f>
        <v>0</v>
      </c>
      <c r="AK57" s="34">
        <f>RTM_IEX!J57</f>
        <v>19.239999999999998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7.3720500000000007</v>
      </c>
      <c r="E58">
        <f>GT_NG!T58</f>
        <v>11.015047879616965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499.14820261187731</v>
      </c>
      <c r="P58" s="36">
        <v>71.900000000000006</v>
      </c>
      <c r="Q58" s="36">
        <v>25.61</v>
      </c>
      <c r="R58" s="38">
        <v>18.7</v>
      </c>
      <c r="S58" s="38">
        <v>0</v>
      </c>
      <c r="T58" s="37">
        <f>SUMPRODUCT(LTA!J58:AN58,LTA!J$101:AN$101,LTA!J$105:AN$105)</f>
        <v>102.97</v>
      </c>
      <c r="U58" s="37">
        <f>SUMPRODUCT(LTA!J58:AN58,LTA!J$102:AN$102,LTA!J$105:AN$105)</f>
        <v>494.79380499999996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11.091833744466124</v>
      </c>
      <c r="AD58">
        <f t="shared" si="1"/>
        <v>1309.3645644062628</v>
      </c>
      <c r="AE58">
        <f>'IDT-1'!F58</f>
        <v>0</v>
      </c>
      <c r="AF58" s="24"/>
      <c r="AG58">
        <f t="shared" si="2"/>
        <v>1309.3645644062628</v>
      </c>
      <c r="AI58" s="34">
        <f>PXIL!J58</f>
        <v>0</v>
      </c>
      <c r="AJ58" s="34">
        <f>PXIL!P58</f>
        <v>0</v>
      </c>
      <c r="AK58" s="34">
        <f>RTM_IEX!J58</f>
        <v>28.86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7.3720500000000007</v>
      </c>
      <c r="E59">
        <f>GT_NG!T59</f>
        <v>11.015047879616965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511.48079319058849</v>
      </c>
      <c r="P59" s="36">
        <v>71.900000000000006</v>
      </c>
      <c r="Q59" s="36">
        <v>25.61</v>
      </c>
      <c r="R59" s="38">
        <v>18.7</v>
      </c>
      <c r="S59" s="38">
        <v>0</v>
      </c>
      <c r="T59" s="37">
        <f>SUMPRODUCT(LTA!J59:AN59,LTA!J$101:AN$101,LTA!J$105:AN$105)</f>
        <v>100.7</v>
      </c>
      <c r="U59" s="37">
        <f>SUMPRODUCT(LTA!J59:AN59,LTA!J$102:AN$102,LTA!J$105:AN$105)</f>
        <v>489.07066999999995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10.97057274857619</v>
      </c>
      <c r="AD59">
        <f t="shared" si="1"/>
        <v>1274.9652809808642</v>
      </c>
      <c r="AE59">
        <f>'IDT-1'!F59</f>
        <v>0</v>
      </c>
      <c r="AF59" s="24"/>
      <c r="AG59">
        <f t="shared" si="2"/>
        <v>1274.9652809808642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7.3720500000000007</v>
      </c>
      <c r="E60">
        <f>GT_NG!T60</f>
        <v>11.015047879616965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458.35843604202802</v>
      </c>
      <c r="P60" s="36">
        <v>71.900000000000006</v>
      </c>
      <c r="Q60" s="36">
        <v>25.61</v>
      </c>
      <c r="R60" s="38">
        <v>18.7</v>
      </c>
      <c r="S60" s="38">
        <v>0</v>
      </c>
      <c r="T60" s="37">
        <f>SUMPRODUCT(LTA!J60:AN60,LTA!J$101:AN$101,LTA!J$105:AN$105)</f>
        <v>99.23</v>
      </c>
      <c r="U60" s="37">
        <f>SUMPRODUCT(LTA!J60:AN60,LTA!J$102:AN$102,LTA!J$105:AN$105)</f>
        <v>477.85854799999998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10.696739546479391</v>
      </c>
      <c r="AD60">
        <f t="shared" si="1"/>
        <v>1262.7246350344005</v>
      </c>
      <c r="AE60">
        <f>'IDT-1'!F60</f>
        <v>0</v>
      </c>
      <c r="AF60" s="24"/>
      <c r="AG60">
        <f t="shared" si="2"/>
        <v>1262.7246350344005</v>
      </c>
      <c r="AI60" s="34">
        <f>PXIL!J60</f>
        <v>0</v>
      </c>
      <c r="AJ60" s="34">
        <f>PXIL!P60</f>
        <v>0</v>
      </c>
      <c r="AK60" s="34">
        <f>RTM_IEX!J60</f>
        <v>43.29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7.3720500000000007</v>
      </c>
      <c r="E61">
        <f>GT_NG!T61</f>
        <v>11.015047879616965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452.13737099371212</v>
      </c>
      <c r="P61" s="36">
        <v>71.900000000000006</v>
      </c>
      <c r="Q61" s="36">
        <v>25.61</v>
      </c>
      <c r="R61" s="38">
        <v>18.7</v>
      </c>
      <c r="S61" s="38">
        <v>0</v>
      </c>
      <c r="T61" s="37">
        <f>SUMPRODUCT(LTA!J61:AN61,LTA!J$101:AN$101,LTA!J$105:AN$105)</f>
        <v>92.5</v>
      </c>
      <c r="U61" s="37">
        <f>SUMPRODUCT(LTA!J61:AN61,LTA!J$102:AN$102,LTA!J$105:AN$105)</f>
        <v>468.18186300000002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10.506666446073538</v>
      </c>
      <c r="AD61">
        <f t="shared" si="1"/>
        <v>1240.2869580864906</v>
      </c>
      <c r="AE61">
        <f>'IDT-1'!F61</f>
        <v>0</v>
      </c>
      <c r="AF61" s="24"/>
      <c r="AG61">
        <f t="shared" si="2"/>
        <v>1240.2869580864906</v>
      </c>
      <c r="AI61" s="34">
        <f>PXIL!J61</f>
        <v>0</v>
      </c>
      <c r="AJ61" s="34">
        <f>PXIL!P61</f>
        <v>0</v>
      </c>
      <c r="AK61" s="34">
        <f>RTM_IEX!J61</f>
        <v>43.29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7.3720500000000007</v>
      </c>
      <c r="E62">
        <f>GT_NG!T62</f>
        <v>11.015047879616965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456.33991493787789</v>
      </c>
      <c r="P62" s="36">
        <v>71.900000000000006</v>
      </c>
      <c r="Q62" s="36">
        <v>25.61</v>
      </c>
      <c r="R62" s="38">
        <v>18.7</v>
      </c>
      <c r="S62" s="38">
        <v>0</v>
      </c>
      <c r="T62" s="37">
        <f>SUMPRODUCT(LTA!J62:AN62,LTA!J$101:AN$101,LTA!J$105:AN$105)</f>
        <v>88.91</v>
      </c>
      <c r="U62" s="37">
        <f>SUMPRODUCT(LTA!J62:AN62,LTA!J$102:AN$102,LTA!J$105:AN$105)</f>
        <v>464.98353599999996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10.404137868404529</v>
      </c>
      <c r="AD62">
        <f t="shared" si="1"/>
        <v>1228.1837036083252</v>
      </c>
      <c r="AE62">
        <f>'IDT-1'!F62</f>
        <v>0</v>
      </c>
      <c r="AF62" s="24"/>
      <c r="AG62">
        <f t="shared" si="2"/>
        <v>1228.1837036083252</v>
      </c>
      <c r="AI62" s="34">
        <f>PXIL!J62</f>
        <v>0</v>
      </c>
      <c r="AJ62" s="34">
        <f>PXIL!P62</f>
        <v>0</v>
      </c>
      <c r="AK62" s="34">
        <f>RTM_IEX!J62</f>
        <v>33.67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7.3720500000000007</v>
      </c>
      <c r="E63">
        <f>GT_NG!T63</f>
        <v>11.012373453318334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456.45987575137951</v>
      </c>
      <c r="P63" s="36">
        <v>71.900000000000006</v>
      </c>
      <c r="Q63" s="36">
        <v>25.61</v>
      </c>
      <c r="R63" s="38">
        <v>18.7</v>
      </c>
      <c r="S63" s="38">
        <v>0</v>
      </c>
      <c r="T63" s="37">
        <f>SUMPRODUCT(LTA!J63:AN63,LTA!J$101:AN$101,LTA!J$105:AN$105)</f>
        <v>81.08</v>
      </c>
      <c r="U63" s="37">
        <f>SUMPRODUCT(LTA!J63:AN63,LTA!J$102:AN$102,LTA!J$105:AN$105)</f>
        <v>434.10751299999998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10.038832480857035</v>
      </c>
      <c r="AD63">
        <f t="shared" si="1"/>
        <v>1185.0602723830757</v>
      </c>
      <c r="AE63">
        <f>'IDT-1'!F63</f>
        <v>0</v>
      </c>
      <c r="AF63" s="24"/>
      <c r="AG63">
        <f t="shared" si="2"/>
        <v>1185.0602723830757</v>
      </c>
      <c r="AI63" s="34">
        <f>PXIL!J63</f>
        <v>0</v>
      </c>
      <c r="AJ63" s="34">
        <f>PXIL!P63</f>
        <v>0</v>
      </c>
      <c r="AK63" s="34">
        <f>RTM_IEX!J63</f>
        <v>28.86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7.3720500000000007</v>
      </c>
      <c r="E64">
        <f>GT_NG!T64</f>
        <v>11.012373453318334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460.92274892037716</v>
      </c>
      <c r="P64" s="36">
        <v>71.900000000000006</v>
      </c>
      <c r="Q64" s="36">
        <v>25.61</v>
      </c>
      <c r="R64" s="38">
        <v>18.7</v>
      </c>
      <c r="S64" s="38">
        <v>0</v>
      </c>
      <c r="T64" s="37">
        <f>SUMPRODUCT(LTA!J64:AN64,LTA!J$101:AN$101,LTA!J$105:AN$105)</f>
        <v>75.150000000000006</v>
      </c>
      <c r="U64" s="37">
        <f>SUMPRODUCT(LTA!J64:AN64,LTA!J$102:AN$102,LTA!J$105:AN$105)</f>
        <v>431.735185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9.9661770602766158</v>
      </c>
      <c r="AD64">
        <f t="shared" si="1"/>
        <v>1176.483472972654</v>
      </c>
      <c r="AE64">
        <f>'IDT-1'!F64</f>
        <v>0</v>
      </c>
      <c r="AF64" s="24"/>
      <c r="AG64">
        <f t="shared" si="2"/>
        <v>1176.483472972654</v>
      </c>
      <c r="AI64" s="34">
        <f>PXIL!J64</f>
        <v>0</v>
      </c>
      <c r="AJ64" s="34">
        <f>PXIL!P64</f>
        <v>0</v>
      </c>
      <c r="AK64" s="34">
        <f>RTM_IEX!J64</f>
        <v>24.05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7.3720500000000007</v>
      </c>
      <c r="E65">
        <f>GT_NG!T65</f>
        <v>11.012373453318334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460.92275518884804</v>
      </c>
      <c r="P65" s="36">
        <v>71.900000000000006</v>
      </c>
      <c r="Q65" s="36">
        <v>25.61</v>
      </c>
      <c r="R65" s="38">
        <v>18.7</v>
      </c>
      <c r="S65" s="38">
        <v>0</v>
      </c>
      <c r="T65" s="37">
        <f>SUMPRODUCT(LTA!J65:AN65,LTA!J$101:AN$101,LTA!J$105:AN$105)</f>
        <v>68.210000000000008</v>
      </c>
      <c r="U65" s="37">
        <f>SUMPRODUCT(LTA!J65:AN65,LTA!J$102:AN$102,LTA!J$105:AN$105)</f>
        <v>429.25622900000002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9.9274618825317713</v>
      </c>
      <c r="AD65">
        <f t="shared" si="1"/>
        <v>1171.9132384188695</v>
      </c>
      <c r="AE65">
        <f>'IDT-1'!F65</f>
        <v>0</v>
      </c>
      <c r="AF65" s="24"/>
      <c r="AG65">
        <f t="shared" si="2"/>
        <v>1171.9132384188695</v>
      </c>
      <c r="AI65" s="34">
        <f>PXIL!J65</f>
        <v>0</v>
      </c>
      <c r="AJ65" s="34">
        <f>PXIL!P65</f>
        <v>0</v>
      </c>
      <c r="AK65" s="34">
        <f>RTM_IEX!J65</f>
        <v>28.86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7.3720500000000007</v>
      </c>
      <c r="E66">
        <f>GT_NG!T66</f>
        <v>11.012373453318334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460.92273197035632</v>
      </c>
      <c r="P66" s="36">
        <v>71.900000000000006</v>
      </c>
      <c r="Q66" s="36">
        <v>25.61</v>
      </c>
      <c r="R66" s="38">
        <v>18.7</v>
      </c>
      <c r="S66" s="38">
        <v>0</v>
      </c>
      <c r="T66" s="37">
        <f>SUMPRODUCT(LTA!J66:AN66,LTA!J$101:AN$101,LTA!J$105:AN$105)</f>
        <v>58.87</v>
      </c>
      <c r="U66" s="37">
        <f>SUMPRODUCT(LTA!J66:AN66,LTA!J$102:AN$102,LTA!J$105:AN$105)</f>
        <v>426.12957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9.7580617518964399</v>
      </c>
      <c r="AD66">
        <f t="shared" si="1"/>
        <v>1151.9159563310131</v>
      </c>
      <c r="AE66">
        <f>'IDT-1'!F66</f>
        <v>0</v>
      </c>
      <c r="AF66" s="24"/>
      <c r="AG66">
        <f t="shared" si="2"/>
        <v>1151.9159563310131</v>
      </c>
      <c r="AI66" s="34">
        <f>PXIL!J66</f>
        <v>0</v>
      </c>
      <c r="AJ66" s="34">
        <f>PXIL!P66</f>
        <v>0</v>
      </c>
      <c r="AK66" s="34">
        <f>RTM_IEX!J66</f>
        <v>21.16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7.3720500000000007</v>
      </c>
      <c r="E67">
        <f>GT_NG!T67</f>
        <v>11.012373453318334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460.9228138407048</v>
      </c>
      <c r="P67" s="36">
        <v>71.900000000000006</v>
      </c>
      <c r="Q67" s="36">
        <v>25.61</v>
      </c>
      <c r="R67" s="38">
        <v>18.7</v>
      </c>
      <c r="S67" s="38">
        <v>0</v>
      </c>
      <c r="T67" s="37">
        <f>SUMPRODUCT(LTA!J67:AN67,LTA!J$101:AN$101,LTA!J$105:AN$105)</f>
        <v>48.53</v>
      </c>
      <c r="U67" s="37">
        <f>SUMPRODUCT(LTA!J67:AN67,LTA!J$102:AN$102,LTA!J$105:AN$105)</f>
        <v>422.93600199999997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9.6176912100697951</v>
      </c>
      <c r="AD67">
        <f t="shared" si="1"/>
        <v>1135.3455480839534</v>
      </c>
      <c r="AE67">
        <f>'IDT-1'!F67</f>
        <v>0</v>
      </c>
      <c r="AF67" s="24"/>
      <c r="AG67">
        <f t="shared" si="2"/>
        <v>1135.3455480839534</v>
      </c>
      <c r="AI67" s="34">
        <f>PXIL!J67</f>
        <v>0</v>
      </c>
      <c r="AJ67" s="34">
        <f>PXIL!P67</f>
        <v>0</v>
      </c>
      <c r="AK67" s="34">
        <f>RTM_IEX!J67</f>
        <v>19.239999999999998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7.3720500000000007</v>
      </c>
      <c r="E68">
        <f>GT_NG!T68</f>
        <v>11.012373453318334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465.29135897469661</v>
      </c>
      <c r="P68" s="36">
        <v>71.900000000000006</v>
      </c>
      <c r="Q68" s="36">
        <v>25.61</v>
      </c>
      <c r="R68" s="38">
        <v>18.7</v>
      </c>
      <c r="S68" s="38">
        <v>0</v>
      </c>
      <c r="T68" s="37">
        <f>SUMPRODUCT(LTA!J68:AN68,LTA!J$101:AN$101,LTA!J$105:AN$105)</f>
        <v>39.369999999999997</v>
      </c>
      <c r="U68" s="37">
        <f>SUMPRODUCT(LTA!J68:AN68,LTA!J$102:AN$102,LTA!J$105:AN$105)</f>
        <v>419.218616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9.586620946795323</v>
      </c>
      <c r="AD68">
        <f t="shared" ref="AD68:AD98" si="4">SUM(B68:AB68,AI68:AT68)-AC68</f>
        <v>1131.6777774812194</v>
      </c>
      <c r="AE68">
        <f>'IDT-1'!F68</f>
        <v>0</v>
      </c>
      <c r="AF68" s="24"/>
      <c r="AG68">
        <f t="shared" ref="AG68:AG98" si="5">SUM(AD68:AF68)</f>
        <v>1131.6777774812194</v>
      </c>
      <c r="AI68" s="34">
        <f>PXIL!J68</f>
        <v>0</v>
      </c>
      <c r="AJ68" s="34">
        <f>PXIL!P68</f>
        <v>0</v>
      </c>
      <c r="AK68" s="34">
        <f>RTM_IEX!J68</f>
        <v>24.05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7.3720500000000007</v>
      </c>
      <c r="E69">
        <f>GT_NG!T69</f>
        <v>11.012373453318334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495.80448096485179</v>
      </c>
      <c r="P69" s="36">
        <v>71.900000000000006</v>
      </c>
      <c r="Q69" s="36">
        <v>25.61</v>
      </c>
      <c r="R69" s="38">
        <v>15.86</v>
      </c>
      <c r="S69" s="38">
        <v>0</v>
      </c>
      <c r="T69" s="37">
        <f>SUMPRODUCT(LTA!J69:AN69,LTA!J$101:AN$101,LTA!J$105:AN$105)</f>
        <v>29.18</v>
      </c>
      <c r="U69" s="37">
        <f>SUMPRODUCT(LTA!J69:AN69,LTA!J$102:AN$102,LTA!J$105:AN$105)</f>
        <v>413.58901299999997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9.6217991305235362</v>
      </c>
      <c r="AD69">
        <f t="shared" si="4"/>
        <v>1105.7034109468814</v>
      </c>
      <c r="AE69">
        <f>'IDT-1'!F69</f>
        <v>0</v>
      </c>
      <c r="AF69" s="24"/>
      <c r="AG69">
        <f t="shared" si="5"/>
        <v>1105.7034109468814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7.3720500000000007</v>
      </c>
      <c r="E70">
        <f>GT_NG!T70</f>
        <v>11.012373453318334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539.26454502462741</v>
      </c>
      <c r="P70" s="36">
        <v>71.900000000000006</v>
      </c>
      <c r="Q70" s="36">
        <v>25.61</v>
      </c>
      <c r="R70" s="38">
        <v>7.31</v>
      </c>
      <c r="S70" s="38">
        <v>0</v>
      </c>
      <c r="T70" s="37">
        <f>SUMPRODUCT(LTA!J70:AN70,LTA!J$101:AN$101,LTA!J$105:AN$105)</f>
        <v>19.62</v>
      </c>
      <c r="U70" s="37">
        <f>SUMPRODUCT(LTA!J70:AN70,LTA!J$102:AN$102,LTA!J$105:AN$105)</f>
        <v>410.45499899999999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9.8931255282745436</v>
      </c>
      <c r="AD70">
        <f t="shared" si="4"/>
        <v>1117.648134608906</v>
      </c>
      <c r="AE70">
        <f>'IDT-1'!F70</f>
        <v>-10.956</v>
      </c>
      <c r="AF70" s="24"/>
      <c r="AG70">
        <f t="shared" si="5"/>
        <v>1106.6921346089061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7.3720500000000007</v>
      </c>
      <c r="E71">
        <f>GT_NG!T71</f>
        <v>11.015047879616965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581.50881642319632</v>
      </c>
      <c r="P71" s="36">
        <v>71.900000000000006</v>
      </c>
      <c r="Q71" s="36">
        <v>25.610000000000003</v>
      </c>
      <c r="R71" s="38">
        <v>3.2199999999999998</v>
      </c>
      <c r="S71" s="38">
        <v>0</v>
      </c>
      <c r="T71" s="37">
        <f>SUMPRODUCT(LTA!J71:AN71,LTA!J$101:AN$101,LTA!J$105:AN$105)</f>
        <v>13.52</v>
      </c>
      <c r="U71" s="37">
        <f>SUMPRODUCT(LTA!J71:AN71,LTA!J$102:AN$102,LTA!J$105:AN$105)</f>
        <v>406.86953099999999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1.56</v>
      </c>
      <c r="AB71" s="75">
        <f>-STOA!P71</f>
        <v>0</v>
      </c>
      <c r="AC71">
        <f t="shared" si="3"/>
        <v>10.122480683665858</v>
      </c>
      <c r="AD71">
        <f t="shared" si="4"/>
        <v>1144.7229646191474</v>
      </c>
      <c r="AE71">
        <f>'IDT-1'!F71</f>
        <v>-39.787999999999997</v>
      </c>
      <c r="AF71" s="24"/>
      <c r="AG71">
        <f t="shared" si="5"/>
        <v>1104.9349646191474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7.3720500000000007</v>
      </c>
      <c r="E72">
        <f>GT_NG!T72</f>
        <v>11.015047879616965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69.606754021916529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669.04320027751805</v>
      </c>
      <c r="P72" s="36">
        <v>71.900000000000006</v>
      </c>
      <c r="Q72" s="36">
        <v>25.610000000000003</v>
      </c>
      <c r="R72" s="38">
        <v>0.43</v>
      </c>
      <c r="S72" s="38">
        <v>0</v>
      </c>
      <c r="T72" s="37">
        <f>SUMPRODUCT(LTA!J72:AN72,LTA!J$101:AN$101,LTA!J$105:AN$105)</f>
        <v>11.61</v>
      </c>
      <c r="U72" s="37">
        <f>SUMPRODUCT(LTA!J72:AN72,LTA!J$102:AN$102,LTA!J$105:AN$105)</f>
        <v>404.20202899999992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-99</v>
      </c>
      <c r="AA72" s="75">
        <f>STOA!J72</f>
        <v>1.56</v>
      </c>
      <c r="AB72" s="75">
        <f>-STOA!P72</f>
        <v>0</v>
      </c>
      <c r="AC72">
        <f t="shared" si="3"/>
        <v>11.647588896668049</v>
      </c>
      <c r="AD72">
        <f t="shared" si="4"/>
        <v>1176.1314922823833</v>
      </c>
      <c r="AE72">
        <f>'IDT-1'!F72</f>
        <v>-76</v>
      </c>
      <c r="AF72" s="24"/>
      <c r="AG72">
        <f t="shared" si="5"/>
        <v>1100.1314922823833</v>
      </c>
      <c r="AI72" s="34">
        <f>PXIL!J72</f>
        <v>0</v>
      </c>
      <c r="AJ72" s="34">
        <f>PXIL!P72</f>
        <v>0</v>
      </c>
      <c r="AK72" s="34">
        <f>RTM_IEX!J72</f>
        <v>14.43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7.3720500000000007</v>
      </c>
      <c r="E73">
        <f>GT_NG!T73</f>
        <v>11.015047879616965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55.597301101888263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716.68529288244542</v>
      </c>
      <c r="P73" s="36">
        <v>71.900000000000006</v>
      </c>
      <c r="Q73" s="36">
        <v>25.610000000000003</v>
      </c>
      <c r="R73" s="38">
        <v>0</v>
      </c>
      <c r="S73" s="38">
        <v>0</v>
      </c>
      <c r="T73" s="37">
        <f>SUMPRODUCT(LTA!J73:AN73,LTA!J$101:AN$101,LTA!J$105:AN$105)</f>
        <v>2.91</v>
      </c>
      <c r="U73" s="37">
        <f>SUMPRODUCT(LTA!J73:AN73,LTA!J$102:AN$102,LTA!J$105:AN$105)</f>
        <v>401.90160099999997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-168</v>
      </c>
      <c r="AA73" s="75">
        <f>STOA!J73</f>
        <v>1.56</v>
      </c>
      <c r="AB73" s="75">
        <f>-STOA!P73</f>
        <v>0</v>
      </c>
      <c r="AC73">
        <f t="shared" si="3"/>
        <v>12.297385357838547</v>
      </c>
      <c r="AD73">
        <f t="shared" si="4"/>
        <v>1114.253907506112</v>
      </c>
      <c r="AE73">
        <f>'IDT-1'!F73</f>
        <v>0</v>
      </c>
      <c r="AF73" s="24"/>
      <c r="AG73">
        <f t="shared" si="5"/>
        <v>1114.253907506112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7.3720500000000007</v>
      </c>
      <c r="E74">
        <f>GT_NG!T74</f>
        <v>11.015047879616965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55.597301101888263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721.48913561307324</v>
      </c>
      <c r="P74" s="36">
        <v>71.900000000000006</v>
      </c>
      <c r="Q74" s="36">
        <v>25.610000000000003</v>
      </c>
      <c r="R74" s="38">
        <v>0</v>
      </c>
      <c r="S74" s="38">
        <v>0</v>
      </c>
      <c r="T74" s="37">
        <f>SUMPRODUCT(LTA!J74:AN74,LTA!J$101:AN$101,LTA!J$105:AN$105)</f>
        <v>0.4</v>
      </c>
      <c r="U74" s="37">
        <f>SUMPRODUCT(LTA!J74:AN74,LTA!J$102:AN$102,LTA!J$105:AN$105)</f>
        <v>399.65695799999997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-104</v>
      </c>
      <c r="AA74" s="75">
        <f>STOA!J74</f>
        <v>1.56</v>
      </c>
      <c r="AB74" s="75">
        <f>-STOA!P74</f>
        <v>0</v>
      </c>
      <c r="AC74">
        <f t="shared" si="3"/>
        <v>11.755644541182919</v>
      </c>
      <c r="AD74">
        <f t="shared" si="4"/>
        <v>1178.8448480533955</v>
      </c>
      <c r="AE74">
        <f>'IDT-1'!F74</f>
        <v>-44</v>
      </c>
      <c r="AF74" s="24"/>
      <c r="AG74">
        <f t="shared" si="5"/>
        <v>1134.8448480533955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7.3720500000000007</v>
      </c>
      <c r="E75">
        <f>GT_NG!T75</f>
        <v>11.012731481481481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717.23919004457139</v>
      </c>
      <c r="P75" s="36">
        <v>71.900000000000006</v>
      </c>
      <c r="Q75" s="36">
        <v>25.610000000000003</v>
      </c>
      <c r="R75" s="38">
        <v>0</v>
      </c>
      <c r="S75" s="38">
        <v>0</v>
      </c>
      <c r="T75" s="37">
        <f>SUMPRODUCT(LTA!J75:AN75,LTA!J$101:AN$101,LTA!J$105:AN$105)</f>
        <v>0.11</v>
      </c>
      <c r="U75" s="37">
        <f>SUMPRODUCT(LTA!J75:AN75,LTA!J$102:AN$102,LTA!J$105:AN$105)</f>
        <v>396.45859499999995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-77.3</v>
      </c>
      <c r="AA75" s="75">
        <f>STOA!J75</f>
        <v>1.56</v>
      </c>
      <c r="AB75" s="75">
        <f>-STOA!P75</f>
        <v>0</v>
      </c>
      <c r="AC75">
        <f t="shared" si="3"/>
        <v>11.859696148572777</v>
      </c>
      <c r="AD75">
        <f t="shared" si="4"/>
        <v>1154.37287037748</v>
      </c>
      <c r="AE75">
        <f>'IDT-1'!F75</f>
        <v>0</v>
      </c>
      <c r="AF75" s="24"/>
      <c r="AG75">
        <f t="shared" si="5"/>
        <v>1154.37287037748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7.3720500000000007</v>
      </c>
      <c r="E76">
        <f>GT_NG!T76</f>
        <v>11.012731481481481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721.59464804254901</v>
      </c>
      <c r="P76" s="36">
        <v>71.900000000000006</v>
      </c>
      <c r="Q76" s="36">
        <v>25.610000000000003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396.40999999999997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-94</v>
      </c>
      <c r="AA76" s="75">
        <f>STOA!J76</f>
        <v>1.56</v>
      </c>
      <c r="AB76" s="75">
        <f>-STOA!P76</f>
        <v>0</v>
      </c>
      <c r="AC76">
        <f t="shared" si="3"/>
        <v>11.78228340001476</v>
      </c>
      <c r="AD76">
        <f t="shared" si="4"/>
        <v>1171.9471461240157</v>
      </c>
      <c r="AE76">
        <f>'IDT-1'!F76</f>
        <v>0</v>
      </c>
      <c r="AF76" s="24"/>
      <c r="AG76">
        <f t="shared" si="5"/>
        <v>1171.9471461240157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7.3720500000000007</v>
      </c>
      <c r="E77">
        <f>GT_NG!T77</f>
        <v>11.012731481481481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69.606754021916529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729.70868442964832</v>
      </c>
      <c r="P77" s="36">
        <v>71.900000000000006</v>
      </c>
      <c r="Q77" s="36">
        <v>25.610000000000003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396.40999999999997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-84</v>
      </c>
      <c r="AA77" s="75">
        <f>STOA!J77</f>
        <v>1.56</v>
      </c>
      <c r="AB77" s="75">
        <f>-STOA!P77</f>
        <v>0</v>
      </c>
      <c r="AC77">
        <f t="shared" si="3"/>
        <v>11.996425828074944</v>
      </c>
      <c r="AD77">
        <f t="shared" si="4"/>
        <v>1187.1837941049714</v>
      </c>
      <c r="AE77">
        <f>'IDT-1'!F77</f>
        <v>0</v>
      </c>
      <c r="AF77" s="24"/>
      <c r="AG77">
        <f t="shared" si="5"/>
        <v>1187.1837941049714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7.3720500000000007</v>
      </c>
      <c r="E78">
        <f>GT_NG!T78</f>
        <v>11.012731481481481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69.60689864112274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726.94040481783998</v>
      </c>
      <c r="P78" s="36">
        <v>71.900000000000006</v>
      </c>
      <c r="Q78" s="36">
        <v>25.610000000000003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396.40999999999997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-106</v>
      </c>
      <c r="AA78" s="75">
        <f>STOA!J78</f>
        <v>1.56</v>
      </c>
      <c r="AB78" s="75">
        <f>-STOA!P78</f>
        <v>0</v>
      </c>
      <c r="AC78">
        <f t="shared" si="3"/>
        <v>11.990115809586861</v>
      </c>
      <c r="AD78">
        <f t="shared" si="4"/>
        <v>1182.4219691308572</v>
      </c>
      <c r="AE78">
        <f>'IDT-1'!F78</f>
        <v>0</v>
      </c>
      <c r="AF78" s="24"/>
      <c r="AG78">
        <f t="shared" si="5"/>
        <v>1182.4219691308572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7.3720500000000007</v>
      </c>
      <c r="E79">
        <f>GT_NG!T79</f>
        <v>11.012731481481481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69.60689864112274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687.20345726423443</v>
      </c>
      <c r="P79" s="36">
        <v>71.900000000000006</v>
      </c>
      <c r="Q79" s="36">
        <v>25.610000000000003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396.48999999999995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</v>
      </c>
      <c r="AA79" s="75">
        <f>STOA!J79</f>
        <v>1.47</v>
      </c>
      <c r="AB79" s="75">
        <f>-STOA!P79</f>
        <v>0</v>
      </c>
      <c r="AC79">
        <f t="shared" si="3"/>
        <v>11.054789251669451</v>
      </c>
      <c r="AD79">
        <f t="shared" si="4"/>
        <v>1214.610348135169</v>
      </c>
      <c r="AE79">
        <f>'IDT-1'!F79</f>
        <v>-59</v>
      </c>
      <c r="AF79" s="24"/>
      <c r="AG79">
        <f t="shared" si="5"/>
        <v>1155.610348135169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7.3720500000000007</v>
      </c>
      <c r="E80">
        <f>GT_NG!T80</f>
        <v>11.012373453318334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69.60689864112274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659.87026752035501</v>
      </c>
      <c r="P80" s="36">
        <v>71.900000000000006</v>
      </c>
      <c r="Q80" s="36">
        <v>25.610000000000003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396.48999999999995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10.655764295886513</v>
      </c>
      <c r="AD80">
        <f t="shared" si="4"/>
        <v>1207.6758253189096</v>
      </c>
      <c r="AE80">
        <f>'IDT-1'!F80</f>
        <v>-61.087000000000003</v>
      </c>
      <c r="AF80" s="24"/>
      <c r="AG80">
        <f t="shared" si="5"/>
        <v>1146.5888253189096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7.3720500000000007</v>
      </c>
      <c r="E81">
        <f>GT_NG!T81</f>
        <v>11.012373453318334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69.60689864112274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647.70061677238675</v>
      </c>
      <c r="P81" s="36">
        <v>71.900000000000006</v>
      </c>
      <c r="Q81" s="36">
        <v>25.610000000000003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396.48999999999995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10.553539229603579</v>
      </c>
      <c r="AD81">
        <f t="shared" si="4"/>
        <v>1195.6083996372242</v>
      </c>
      <c r="AE81">
        <f>'IDT-1'!F81</f>
        <v>-68.147000000000006</v>
      </c>
      <c r="AF81" s="24"/>
      <c r="AG81">
        <f t="shared" si="5"/>
        <v>1127.4613996372243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7.3720500000000007</v>
      </c>
      <c r="E82">
        <f>GT_NG!T82</f>
        <v>11.012373453318334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69.606824506181283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640.61041144446722</v>
      </c>
      <c r="P82" s="36">
        <v>71.900000000000006</v>
      </c>
      <c r="Q82" s="36">
        <v>25.610000000000003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396.48999999999995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10.493980882115547</v>
      </c>
      <c r="AD82">
        <f t="shared" si="4"/>
        <v>1188.5776785218513</v>
      </c>
      <c r="AE82">
        <f>'IDT-1'!F82</f>
        <v>-77.010999999999996</v>
      </c>
      <c r="AF82" s="24"/>
      <c r="AG82">
        <f t="shared" si="5"/>
        <v>1111.5666785218514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7.3720500000000007</v>
      </c>
      <c r="E83">
        <f>GT_NG!T83</f>
        <v>11.012373453318334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69.606824506181283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636.45586133584538</v>
      </c>
      <c r="P83" s="36">
        <v>71.900000000000006</v>
      </c>
      <c r="Q83" s="36">
        <v>25.610000000000003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396.32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10.416054872578677</v>
      </c>
      <c r="AD83">
        <f t="shared" si="4"/>
        <v>1189.4210544227662</v>
      </c>
      <c r="AE83">
        <f>'IDT-1'!F83</f>
        <v>-105.60299999999999</v>
      </c>
      <c r="AF83" s="24"/>
      <c r="AG83">
        <f t="shared" si="5"/>
        <v>1083.8180544227662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11.012373453318334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69.606824506181283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636.45586133584538</v>
      </c>
      <c r="P84" s="36">
        <v>71.900000000000006</v>
      </c>
      <c r="Q84" s="36">
        <v>25.610000000000003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396.32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10.416054872578677</v>
      </c>
      <c r="AD84">
        <f t="shared" si="4"/>
        <v>1189.4210544227662</v>
      </c>
      <c r="AE84">
        <f>'IDT-1'!F84</f>
        <v>-123.143</v>
      </c>
      <c r="AF84" s="24"/>
      <c r="AG84">
        <f t="shared" si="5"/>
        <v>1066.2780544227662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11.015047879616965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58.527292659234938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634.22819286962351</v>
      </c>
      <c r="P85" s="36">
        <v>71.900000000000006</v>
      </c>
      <c r="Q85" s="36">
        <v>25.610000000000003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396.32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1.56</v>
      </c>
      <c r="AB85" s="75">
        <f>-STOA!P85</f>
        <v>0</v>
      </c>
      <c r="AC85">
        <f t="shared" si="3"/>
        <v>10.175277700631193</v>
      </c>
      <c r="AD85">
        <f t="shared" si="4"/>
        <v>1201.1673057078442</v>
      </c>
      <c r="AE85">
        <f>'IDT-1'!F85</f>
        <v>-149.51300000000001</v>
      </c>
      <c r="AF85" s="24"/>
      <c r="AG85">
        <f t="shared" si="5"/>
        <v>1051.6543057078443</v>
      </c>
      <c r="AI85" s="34">
        <f>PXIL!J85</f>
        <v>0</v>
      </c>
      <c r="AJ85" s="34">
        <f>PXIL!P85</f>
        <v>0</v>
      </c>
      <c r="AK85" s="34">
        <f>RTM_IEX!J85</f>
        <v>4.8099999999999996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11.015047879616965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58.527292659234938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634.22819286962351</v>
      </c>
      <c r="P86" s="36">
        <v>71.900000000000006</v>
      </c>
      <c r="Q86" s="36">
        <v>25.610000000000003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396.65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1.56</v>
      </c>
      <c r="AB86" s="75">
        <f>-STOA!P86</f>
        <v>0</v>
      </c>
      <c r="AC86">
        <f t="shared" si="3"/>
        <v>10.178049700631192</v>
      </c>
      <c r="AD86">
        <f t="shared" si="4"/>
        <v>1201.4945337078441</v>
      </c>
      <c r="AE86">
        <f>'IDT-1'!F86</f>
        <v>-176.863</v>
      </c>
      <c r="AF86" s="24"/>
      <c r="AG86">
        <f t="shared" si="5"/>
        <v>1024.631533707844</v>
      </c>
      <c r="AI86" s="34">
        <f>PXIL!J86</f>
        <v>0</v>
      </c>
      <c r="AJ86" s="34">
        <f>PXIL!P86</f>
        <v>0</v>
      </c>
      <c r="AK86" s="34">
        <f>RTM_IEX!J86</f>
        <v>4.8099999999999996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7.3720500000000007</v>
      </c>
      <c r="E87">
        <f>GT_NG!T87</f>
        <v>11.015047879616965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630.02561890962352</v>
      </c>
      <c r="P87" s="36">
        <v>71.900000000000006</v>
      </c>
      <c r="Q87" s="36">
        <v>25.610000000000003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396.32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1.56</v>
      </c>
      <c r="AB87" s="75">
        <f>-STOA!P87</f>
        <v>0</v>
      </c>
      <c r="AC87">
        <f t="shared" si="3"/>
        <v>10.180380079367191</v>
      </c>
      <c r="AD87">
        <f t="shared" si="4"/>
        <v>1201.7696293691079</v>
      </c>
      <c r="AE87">
        <f>'IDT-1'!F87</f>
        <v>-204.78100000000001</v>
      </c>
      <c r="AF87" s="24"/>
      <c r="AG87">
        <f t="shared" si="5"/>
        <v>996.98862936910791</v>
      </c>
      <c r="AI87" s="34">
        <f>PXIL!J87</f>
        <v>0</v>
      </c>
      <c r="AJ87" s="34">
        <f>PXIL!P87</f>
        <v>0</v>
      </c>
      <c r="AK87" s="34">
        <f>RTM_IEX!J87</f>
        <v>9.6199999999999992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7.3720500000000007</v>
      </c>
      <c r="E88">
        <f>GT_NG!T88</f>
        <v>11.015047879616965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630.02561890962352</v>
      </c>
      <c r="P88" s="36">
        <v>71.900000000000006</v>
      </c>
      <c r="Q88" s="36">
        <v>25.610000000000003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396.32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1.56</v>
      </c>
      <c r="AB88" s="75">
        <f>-STOA!P88</f>
        <v>0</v>
      </c>
      <c r="AC88">
        <f t="shared" si="3"/>
        <v>10.180380079367191</v>
      </c>
      <c r="AD88">
        <f t="shared" si="4"/>
        <v>1201.7696293691079</v>
      </c>
      <c r="AE88">
        <f>'IDT-1'!F88</f>
        <v>-203.80099999999999</v>
      </c>
      <c r="AF88" s="24"/>
      <c r="AG88">
        <f t="shared" si="5"/>
        <v>997.96862936910793</v>
      </c>
      <c r="AI88" s="34">
        <f>PXIL!J88</f>
        <v>0</v>
      </c>
      <c r="AJ88" s="34">
        <f>PXIL!P88</f>
        <v>0</v>
      </c>
      <c r="AK88" s="34">
        <f>RTM_IEX!J88</f>
        <v>9.6199999999999992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7.5225</v>
      </c>
      <c r="E89">
        <f>GT_NG!T89</f>
        <v>11.015047879616965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630.02561890962352</v>
      </c>
      <c r="P89" s="36">
        <v>71.900000000000006</v>
      </c>
      <c r="Q89" s="36">
        <v>25.610000000000003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396.40000000000003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1.56</v>
      </c>
      <c r="AB89" s="75">
        <f>-STOA!P89</f>
        <v>0</v>
      </c>
      <c r="AC89">
        <f t="shared" si="3"/>
        <v>10.22857522524053</v>
      </c>
      <c r="AD89">
        <f t="shared" si="4"/>
        <v>1177.331884223235</v>
      </c>
      <c r="AE89">
        <f>'IDT-1'!F89</f>
        <v>-187.27099999999999</v>
      </c>
      <c r="AF89" s="24"/>
      <c r="AG89">
        <f t="shared" si="5"/>
        <v>990.06088422323501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7.5225</v>
      </c>
      <c r="E90">
        <f>GT_NG!T90</f>
        <v>11.015047879616965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630.03122017028159</v>
      </c>
      <c r="P90" s="36">
        <v>71.900000000000006</v>
      </c>
      <c r="Q90" s="36">
        <v>25.610000000000003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396.40000000000003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1.56</v>
      </c>
      <c r="AB90" s="75">
        <f>-STOA!P90</f>
        <v>0</v>
      </c>
      <c r="AC90">
        <f t="shared" si="3"/>
        <v>10.48275700757673</v>
      </c>
      <c r="AD90">
        <f t="shared" si="4"/>
        <v>1147.0833037015568</v>
      </c>
      <c r="AE90">
        <f>'IDT-1'!F90</f>
        <v>-166.071</v>
      </c>
      <c r="AF90" s="24"/>
      <c r="AG90">
        <f t="shared" si="5"/>
        <v>981.01230370155679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7.5225</v>
      </c>
      <c r="E91">
        <f>GT_NG!T91</f>
        <v>11.015047879616965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526.65676902868142</v>
      </c>
      <c r="P91" s="36">
        <v>48.1</v>
      </c>
      <c r="Q91" s="36">
        <v>10.090000000000002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326.51000000000005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8.8233589838606239</v>
      </c>
      <c r="AD91">
        <f t="shared" si="4"/>
        <v>921.06825058367269</v>
      </c>
      <c r="AE91">
        <f>'IDT-1'!F91</f>
        <v>-1.5669999999999999</v>
      </c>
      <c r="AF91" s="24"/>
      <c r="AG91">
        <f t="shared" si="5"/>
        <v>919.50125058367269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7.5225</v>
      </c>
      <c r="E92">
        <f>GT_NG!T92</f>
        <v>11.015047879616965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495.83773145727343</v>
      </c>
      <c r="P92" s="36">
        <v>48.1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351.48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8.6694394910119055</v>
      </c>
      <c r="AD92">
        <f t="shared" si="4"/>
        <v>922.98313250511353</v>
      </c>
      <c r="AE92">
        <f>'IDT-1'!F92</f>
        <v>-31.286999999999999</v>
      </c>
      <c r="AF92" s="24"/>
      <c r="AG92">
        <f t="shared" si="5"/>
        <v>891.6961325051135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7.5225</v>
      </c>
      <c r="E93">
        <f>GT_NG!T93</f>
        <v>11.015047879616965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447.5977166035488</v>
      </c>
      <c r="P93" s="36">
        <v>71.900000000000006</v>
      </c>
      <c r="Q93" s="36">
        <v>25.61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365.86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8.8624467321139555</v>
      </c>
      <c r="AD93">
        <f t="shared" si="4"/>
        <v>915.64011041028675</v>
      </c>
      <c r="AE93">
        <f>'IDT-1'!F93</f>
        <v>-60.606999999999999</v>
      </c>
      <c r="AF93" s="24"/>
      <c r="AG93">
        <f t="shared" si="5"/>
        <v>855.03311041028678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7.5225</v>
      </c>
      <c r="E94">
        <f>GT_NG!T94</f>
        <v>11.015047879616965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442.64924942525437</v>
      </c>
      <c r="P94" s="36">
        <v>71.900000000000006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351.15000000000003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8.631583185065173</v>
      </c>
      <c r="AD94">
        <f t="shared" si="4"/>
        <v>868.3025067790411</v>
      </c>
      <c r="AE94">
        <f>'IDT-1'!F94</f>
        <v>-45.554000000000002</v>
      </c>
      <c r="AF94" s="24"/>
      <c r="AG94">
        <f t="shared" si="5"/>
        <v>822.74850677904112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7.5225</v>
      </c>
      <c r="E95">
        <f>GT_NG!T95</f>
        <v>11.015047879616965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417.29925761141772</v>
      </c>
      <c r="P95" s="36">
        <v>48.1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311.42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1.47</v>
      </c>
      <c r="AB95" s="75">
        <f>-STOA!P95</f>
        <v>0</v>
      </c>
      <c r="AC95">
        <f t="shared" si="3"/>
        <v>7.9697028310778357</v>
      </c>
      <c r="AD95">
        <f t="shared" si="4"/>
        <v>770.08439531919191</v>
      </c>
      <c r="AE95">
        <f>'IDT-1'!F95</f>
        <v>0</v>
      </c>
      <c r="AF95" s="24"/>
      <c r="AG95">
        <f t="shared" si="5"/>
        <v>770.08439531919191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7.5225</v>
      </c>
      <c r="E96">
        <f>GT_NG!T96</f>
        <v>11.015047879616965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439.2579845089474</v>
      </c>
      <c r="P96" s="36">
        <v>19.239999999999995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272.94000000000005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1.47</v>
      </c>
      <c r="AB96" s="75">
        <f>-STOA!P96</f>
        <v>0</v>
      </c>
      <c r="AC96">
        <f t="shared" si="3"/>
        <v>7.520730875217974</v>
      </c>
      <c r="AD96">
        <f t="shared" si="4"/>
        <v>733.15209417258154</v>
      </c>
      <c r="AE96">
        <f>'IDT-1'!F96</f>
        <v>0</v>
      </c>
      <c r="AF96" s="24"/>
      <c r="AG96">
        <f t="shared" si="5"/>
        <v>733.15209417258154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-77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7.5225</v>
      </c>
      <c r="E97">
        <f>GT_NG!T97</f>
        <v>11.015047879616965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440.89327847705567</v>
      </c>
      <c r="P97" s="36">
        <v>19.239999999999995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229.33999999999997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1.47</v>
      </c>
      <c r="AB97" s="75">
        <f>-STOA!P97</f>
        <v>0</v>
      </c>
      <c r="AC97">
        <f t="shared" si="3"/>
        <v>6.9818618746025232</v>
      </c>
      <c r="AD97">
        <f t="shared" si="4"/>
        <v>713.72625714130515</v>
      </c>
      <c r="AE97">
        <f>'IDT-1'!F97</f>
        <v>0</v>
      </c>
      <c r="AF97" s="24"/>
      <c r="AG97">
        <f t="shared" si="5"/>
        <v>713.72625714130515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7.5225</v>
      </c>
      <c r="E98">
        <f>GT_NG!T98</f>
        <v>11.015047879616965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440.06420139536613</v>
      </c>
      <c r="P98" s="36">
        <v>19.239999999999995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229.33999999999997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-12</v>
      </c>
      <c r="AA98" s="75">
        <f>STOA!J98</f>
        <v>1.47</v>
      </c>
      <c r="AB98" s="75">
        <f>-STOA!P98</f>
        <v>0</v>
      </c>
      <c r="AC98">
        <f t="shared" si="3"/>
        <v>7.2036188856883347</v>
      </c>
      <c r="AD98">
        <f t="shared" si="4"/>
        <v>685.67542304852975</v>
      </c>
      <c r="AE98">
        <f>'IDT-1'!F98</f>
        <v>0</v>
      </c>
      <c r="AF98" s="24"/>
      <c r="AG98">
        <f t="shared" si="5"/>
        <v>685.67542304852975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0.17790712499999986</v>
      </c>
      <c r="E99">
        <f t="shared" si="6"/>
        <v>0.26538892492074923</v>
      </c>
      <c r="F99">
        <f t="shared" si="6"/>
        <v>0</v>
      </c>
      <c r="G99">
        <f t="shared" si="6"/>
        <v>1.8600000000000001E-3</v>
      </c>
      <c r="H99">
        <f t="shared" si="6"/>
        <v>0</v>
      </c>
      <c r="I99">
        <f t="shared" si="6"/>
        <v>1.4228041085474439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13.118837872246399</v>
      </c>
      <c r="P99" s="36">
        <f t="shared" si="6"/>
        <v>1.3624974999999995</v>
      </c>
      <c r="Q99" s="36">
        <f t="shared" si="6"/>
        <v>0.47087335052783041</v>
      </c>
      <c r="R99" s="38">
        <f>SUM(R3:R98)/4000</f>
        <v>0.17143190298507463</v>
      </c>
      <c r="S99" s="38">
        <f t="shared" si="6"/>
        <v>0</v>
      </c>
      <c r="T99" s="37">
        <f t="shared" si="6"/>
        <v>0.4956875</v>
      </c>
      <c r="U99" s="37">
        <f t="shared" si="6"/>
        <v>8.9201825940000017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0.53367750000000003</v>
      </c>
      <c r="Z99" s="34">
        <f t="shared" si="6"/>
        <v>-1.6345225000000001</v>
      </c>
      <c r="AA99" s="75">
        <f t="shared" si="6"/>
        <v>3.6360000000000003E-2</v>
      </c>
      <c r="AB99" s="75">
        <f t="shared" si="6"/>
        <v>0</v>
      </c>
      <c r="AC99">
        <f t="shared" si="6"/>
        <v>0.24951049576839776</v>
      </c>
      <c r="AD99">
        <f t="shared" si="6"/>
        <v>24.48411288245909</v>
      </c>
      <c r="AE99">
        <f t="shared" si="6"/>
        <v>-0.5362595</v>
      </c>
      <c r="AG99">
        <f t="shared" si="6"/>
        <v>23.947853382459083</v>
      </c>
      <c r="AI99">
        <f t="shared" si="6"/>
        <v>0</v>
      </c>
      <c r="AJ99">
        <f t="shared" si="6"/>
        <v>0</v>
      </c>
      <c r="AK99">
        <f t="shared" si="6"/>
        <v>0.23063749999999994</v>
      </c>
      <c r="AL99">
        <f t="shared" si="6"/>
        <v>-0.84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1.0935000000000001</v>
      </c>
      <c r="E3">
        <f>GT_NG!S3</f>
        <v>1.9827086183310536</v>
      </c>
      <c r="F3">
        <f>GT_Spot!S3</f>
        <v>0</v>
      </c>
      <c r="G3">
        <f>PPCL_NG!S3</f>
        <v>45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62.04</v>
      </c>
      <c r="AB3" s="75">
        <f>-STOA!Q3</f>
        <v>0</v>
      </c>
      <c r="AC3">
        <f>SUMIF(B3:AB3,"&gt;0")*$AC$2-SUMIF(B3:AB3,"&lt;0")*($AC$2/(1-$AC$2))+SUMIF(AI3:AR3,"&gt;0")*$AC$2-SUMIF(AI3:AR3,"&lt;0")*($AC$2/(1-$AC$2))</f>
        <v>1.2253990488124105</v>
      </c>
      <c r="AD3">
        <f>SUM(B3:AB3,AI3:AR3)-AC3</f>
        <v>112.51990157192394</v>
      </c>
      <c r="AE3">
        <f>'IDT-1'!E3</f>
        <v>0</v>
      </c>
      <c r="AF3" s="24"/>
      <c r="AG3">
        <f>SUM(AD3:AF3)</f>
        <v>112.51990157192394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-16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1.0935000000000001</v>
      </c>
      <c r="E4">
        <f>GT_NG!S4</f>
        <v>1.9827086183310536</v>
      </c>
      <c r="F4">
        <f>GT_Spot!S4</f>
        <v>0</v>
      </c>
      <c r="G4">
        <f>PPCL_NG!S4</f>
        <v>45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1.2508125219870776</v>
      </c>
      <c r="AD4">
        <f t="shared" ref="AD4:AD67" si="1">SUM(B4:AB4,AI4:AR4)-AC4</f>
        <v>109.49448809874927</v>
      </c>
      <c r="AE4">
        <f>'IDT-1'!E4</f>
        <v>0</v>
      </c>
      <c r="AF4" s="24"/>
      <c r="AG4">
        <f t="shared" ref="AG4:AG67" si="2">SUM(AD4:AF4)</f>
        <v>109.49448809874927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-19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1.0935000000000001</v>
      </c>
      <c r="E5">
        <f>GT_NG!S5</f>
        <v>1.9827086183310536</v>
      </c>
      <c r="F5">
        <f>GT_Spot!S5</f>
        <v>0</v>
      </c>
      <c r="G5">
        <f>PPCL_NG!S5</f>
        <v>45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62.04</v>
      </c>
      <c r="AB5" s="75">
        <f>-STOA!Q5</f>
        <v>0</v>
      </c>
      <c r="AC5">
        <f t="shared" si="0"/>
        <v>1.2677548374368557</v>
      </c>
      <c r="AD5">
        <f t="shared" si="1"/>
        <v>107.47754578329949</v>
      </c>
      <c r="AE5">
        <f>'IDT-1'!E5</f>
        <v>0</v>
      </c>
      <c r="AF5" s="24"/>
      <c r="AG5">
        <f t="shared" si="2"/>
        <v>107.47754578329949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-21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1.0935000000000001</v>
      </c>
      <c r="E6">
        <f>GT_NG!S6</f>
        <v>1.9827086183310536</v>
      </c>
      <c r="F6">
        <f>GT_Spot!S6</f>
        <v>0</v>
      </c>
      <c r="G6">
        <f>PPCL_NG!S6</f>
        <v>45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62.04</v>
      </c>
      <c r="AB6" s="75">
        <f>-STOA!Q6</f>
        <v>0</v>
      </c>
      <c r="AC6">
        <f t="shared" si="0"/>
        <v>1.2846971528866338</v>
      </c>
      <c r="AD6">
        <f t="shared" si="1"/>
        <v>105.46060346784971</v>
      </c>
      <c r="AE6">
        <f>'IDT-1'!E6</f>
        <v>0</v>
      </c>
      <c r="AF6" s="24"/>
      <c r="AG6">
        <f t="shared" si="2"/>
        <v>105.46060346784971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-23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1.9827086183310536</v>
      </c>
      <c r="F7">
        <f>GT_Spot!S7</f>
        <v>0</v>
      </c>
      <c r="G7">
        <f>PPCL_NG!S7</f>
        <v>45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62.04</v>
      </c>
      <c r="AB7" s="75">
        <f>-STOA!Q7</f>
        <v>0</v>
      </c>
      <c r="AC7">
        <f t="shared" si="0"/>
        <v>1.294393030611523</v>
      </c>
      <c r="AD7">
        <f t="shared" si="1"/>
        <v>104.59670759012484</v>
      </c>
      <c r="AE7">
        <f>'IDT-1'!E7</f>
        <v>0</v>
      </c>
      <c r="AF7" s="24"/>
      <c r="AG7">
        <f t="shared" si="2"/>
        <v>104.59670759012484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-24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1.9827086183310536</v>
      </c>
      <c r="F8">
        <f>GT_Spot!S8</f>
        <v>0</v>
      </c>
      <c r="G8">
        <f>PPCL_NG!S8</f>
        <v>45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62.04</v>
      </c>
      <c r="AB8" s="75">
        <f>-STOA!Q8</f>
        <v>0</v>
      </c>
      <c r="AC8">
        <f t="shared" si="0"/>
        <v>1.3113353460613011</v>
      </c>
      <c r="AD8">
        <f t="shared" si="1"/>
        <v>102.57976527467505</v>
      </c>
      <c r="AE8">
        <f>'IDT-1'!E8</f>
        <v>0</v>
      </c>
      <c r="AF8" s="24"/>
      <c r="AG8">
        <f t="shared" si="2"/>
        <v>102.57976527467505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-26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1.9827086183310536</v>
      </c>
      <c r="F9">
        <f>GT_Spot!S9</f>
        <v>0</v>
      </c>
      <c r="G9">
        <f>PPCL_NG!S9</f>
        <v>45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62.04</v>
      </c>
      <c r="AB9" s="75">
        <f>-STOA!Q9</f>
        <v>0</v>
      </c>
      <c r="AC9">
        <f t="shared" si="0"/>
        <v>1.3282776615110792</v>
      </c>
      <c r="AD9">
        <f t="shared" si="1"/>
        <v>100.56282295922527</v>
      </c>
      <c r="AE9">
        <f>'IDT-1'!E9</f>
        <v>0</v>
      </c>
      <c r="AF9" s="24"/>
      <c r="AG9">
        <f t="shared" si="2"/>
        <v>100.56282295922527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-28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1.9827086183310536</v>
      </c>
      <c r="F10">
        <f>GT_Spot!S10</f>
        <v>0</v>
      </c>
      <c r="G10">
        <f>PPCL_NG!S10</f>
        <v>45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62.04</v>
      </c>
      <c r="AB10" s="75">
        <f>-STOA!Q10</f>
        <v>0</v>
      </c>
      <c r="AC10">
        <f t="shared" si="0"/>
        <v>1.3282776615110792</v>
      </c>
      <c r="AD10">
        <f t="shared" si="1"/>
        <v>100.56282295922527</v>
      </c>
      <c r="AE10">
        <f>'IDT-1'!E10</f>
        <v>0</v>
      </c>
      <c r="AF10" s="24"/>
      <c r="AG10">
        <f t="shared" si="2"/>
        <v>100.56282295922527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-28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1.9293929712460063</v>
      </c>
      <c r="F11">
        <f>GT_Spot!S11</f>
        <v>0</v>
      </c>
      <c r="G11">
        <f>PPCL_NG!S11</f>
        <v>44.7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62.04</v>
      </c>
      <c r="AB11" s="75">
        <f>-STOA!Q11</f>
        <v>0</v>
      </c>
      <c r="AC11">
        <f t="shared" si="0"/>
        <v>1.3337809678004537</v>
      </c>
      <c r="AD11">
        <f t="shared" si="1"/>
        <v>99.204004005850848</v>
      </c>
      <c r="AE11">
        <f>'IDT-1'!E11</f>
        <v>0</v>
      </c>
      <c r="AF11" s="24"/>
      <c r="AG11">
        <f t="shared" si="2"/>
        <v>99.204004005850848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-29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1.9821086261980829</v>
      </c>
      <c r="F12">
        <f>GT_Spot!S12</f>
        <v>0</v>
      </c>
      <c r="G12">
        <f>PPCL_NG!S12</f>
        <v>44.7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62.04</v>
      </c>
      <c r="AB12" s="75">
        <f>-STOA!Q12</f>
        <v>0</v>
      </c>
      <c r="AC12">
        <f t="shared" si="0"/>
        <v>1.3426949370269403</v>
      </c>
      <c r="AD12">
        <f t="shared" si="1"/>
        <v>98.247805691576431</v>
      </c>
      <c r="AE12">
        <f>'IDT-1'!E12</f>
        <v>0</v>
      </c>
      <c r="AF12" s="24"/>
      <c r="AG12">
        <f t="shared" si="2"/>
        <v>98.247805691576431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1.9821086261980829</v>
      </c>
      <c r="F13">
        <f>GT_Spot!S13</f>
        <v>0</v>
      </c>
      <c r="G13">
        <f>PPCL_NG!S13</f>
        <v>44.7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62.04</v>
      </c>
      <c r="AB13" s="75">
        <f>-STOA!Q13</f>
        <v>0</v>
      </c>
      <c r="AC13">
        <f t="shared" si="0"/>
        <v>1.3511660947518294</v>
      </c>
      <c r="AD13">
        <f t="shared" si="1"/>
        <v>97.239334533851533</v>
      </c>
      <c r="AE13">
        <f>'IDT-1'!E13</f>
        <v>0</v>
      </c>
      <c r="AF13" s="24"/>
      <c r="AG13">
        <f t="shared" si="2"/>
        <v>97.239334533851533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-31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1.9821086261980829</v>
      </c>
      <c r="F14">
        <f>GT_Spot!S14</f>
        <v>0</v>
      </c>
      <c r="G14">
        <f>PPCL_NG!S14</f>
        <v>44.7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62.04</v>
      </c>
      <c r="AB14" s="75">
        <f>-STOA!Q14</f>
        <v>0</v>
      </c>
      <c r="AC14">
        <f t="shared" si="0"/>
        <v>1.3511660947518294</v>
      </c>
      <c r="AD14">
        <f t="shared" si="1"/>
        <v>97.239334533851533</v>
      </c>
      <c r="AE14">
        <f>'IDT-1'!E14</f>
        <v>0</v>
      </c>
      <c r="AF14" s="24"/>
      <c r="AG14">
        <f t="shared" si="2"/>
        <v>97.239334533851533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-31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1.9821086261980829</v>
      </c>
      <c r="F15">
        <f>GT_Spot!S15</f>
        <v>0</v>
      </c>
      <c r="G15">
        <f>PPCL_NG!S15</f>
        <v>41.72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62.04</v>
      </c>
      <c r="AB15" s="75">
        <f>-STOA!Q15</f>
        <v>0</v>
      </c>
      <c r="AC15">
        <f t="shared" si="0"/>
        <v>1.3346052524767185</v>
      </c>
      <c r="AD15">
        <f t="shared" si="1"/>
        <v>93.275895376126655</v>
      </c>
      <c r="AE15">
        <f>'IDT-1'!E15</f>
        <v>0</v>
      </c>
      <c r="AF15" s="24"/>
      <c r="AG15">
        <f t="shared" si="2"/>
        <v>93.275895376126655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-32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1.9821086261980829</v>
      </c>
      <c r="F16">
        <f>GT_Spot!S16</f>
        <v>0</v>
      </c>
      <c r="G16">
        <f>PPCL_NG!S16</f>
        <v>41.72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62.04</v>
      </c>
      <c r="AB16" s="75">
        <f>-STOA!Q16</f>
        <v>0</v>
      </c>
      <c r="AC16">
        <f t="shared" si="0"/>
        <v>1.3346052524767185</v>
      </c>
      <c r="AD16">
        <f t="shared" si="1"/>
        <v>93.275895376126655</v>
      </c>
      <c r="AE16">
        <f>'IDT-1'!E16</f>
        <v>0</v>
      </c>
      <c r="AF16" s="24"/>
      <c r="AG16">
        <f t="shared" si="2"/>
        <v>93.275895376126655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-32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1.9821086261980829</v>
      </c>
      <c r="F17">
        <f>GT_Spot!S17</f>
        <v>0</v>
      </c>
      <c r="G17">
        <f>PPCL_NG!S17</f>
        <v>41.72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62.04</v>
      </c>
      <c r="AB17" s="75">
        <f>-STOA!Q17</f>
        <v>0</v>
      </c>
      <c r="AC17">
        <f t="shared" si="0"/>
        <v>1.3346052524767185</v>
      </c>
      <c r="AD17">
        <f t="shared" si="1"/>
        <v>93.275895376126655</v>
      </c>
      <c r="AE17">
        <f>'IDT-1'!E17</f>
        <v>0</v>
      </c>
      <c r="AF17" s="24"/>
      <c r="AG17">
        <f t="shared" si="2"/>
        <v>93.275895376126655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-32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1.9821086261980829</v>
      </c>
      <c r="F18">
        <f>GT_Spot!S18</f>
        <v>0</v>
      </c>
      <c r="G18">
        <f>PPCL_NG!S18</f>
        <v>41.72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62.04</v>
      </c>
      <c r="AB18" s="75">
        <f>-STOA!Q18</f>
        <v>0</v>
      </c>
      <c r="AC18">
        <f t="shared" si="0"/>
        <v>1.3430764102016075</v>
      </c>
      <c r="AD18">
        <f t="shared" si="1"/>
        <v>92.267424218401771</v>
      </c>
      <c r="AE18">
        <f>'IDT-1'!E18</f>
        <v>0</v>
      </c>
      <c r="AF18" s="24"/>
      <c r="AG18">
        <f t="shared" si="2"/>
        <v>92.267424218401771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-33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1.9821086261980829</v>
      </c>
      <c r="F19">
        <f>GT_Spot!S19</f>
        <v>0</v>
      </c>
      <c r="G19">
        <f>PPCL_NG!S19</f>
        <v>41.72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62.04</v>
      </c>
      <c r="AB19" s="75">
        <f>-STOA!Q19</f>
        <v>0</v>
      </c>
      <c r="AC19">
        <f t="shared" si="0"/>
        <v>1.3430764102016075</v>
      </c>
      <c r="AD19">
        <f t="shared" si="1"/>
        <v>92.267424218401771</v>
      </c>
      <c r="AE19">
        <f>'IDT-1'!E19</f>
        <v>0</v>
      </c>
      <c r="AF19" s="24"/>
      <c r="AG19">
        <f t="shared" si="2"/>
        <v>92.267424218401771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-33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2.0368809849521208</v>
      </c>
      <c r="F20">
        <f>GT_Spot!S20</f>
        <v>0</v>
      </c>
      <c r="G20">
        <f>PPCL_NG!S20</f>
        <v>41.72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62.04</v>
      </c>
      <c r="AB20" s="75">
        <f>-STOA!Q20</f>
        <v>0</v>
      </c>
      <c r="AC20">
        <f t="shared" si="0"/>
        <v>1.3350653402902524</v>
      </c>
      <c r="AD20">
        <f t="shared" si="1"/>
        <v>93.330207647067155</v>
      </c>
      <c r="AE20">
        <f>'IDT-1'!E20</f>
        <v>0</v>
      </c>
      <c r="AF20" s="24"/>
      <c r="AG20">
        <f t="shared" si="2"/>
        <v>93.330207647067155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-32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2.0368809849521208</v>
      </c>
      <c r="F21">
        <f>GT_Spot!S21</f>
        <v>0</v>
      </c>
      <c r="G21">
        <f>PPCL_NG!S21</f>
        <v>41.72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62.04</v>
      </c>
      <c r="AB21" s="75">
        <f>-STOA!Q21</f>
        <v>0</v>
      </c>
      <c r="AC21">
        <f t="shared" si="0"/>
        <v>1.3350653402902524</v>
      </c>
      <c r="AD21">
        <f t="shared" si="1"/>
        <v>93.330207647067155</v>
      </c>
      <c r="AE21">
        <f>'IDT-1'!E21</f>
        <v>0</v>
      </c>
      <c r="AF21" s="24"/>
      <c r="AG21">
        <f t="shared" si="2"/>
        <v>93.330207647067155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-32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2.0368809849521208</v>
      </c>
      <c r="F22">
        <f>GT_Spot!S22</f>
        <v>0</v>
      </c>
      <c r="G22">
        <f>PPCL_NG!S22</f>
        <v>41.72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62.04</v>
      </c>
      <c r="AB22" s="75">
        <f>-STOA!Q22</f>
        <v>0</v>
      </c>
      <c r="AC22">
        <f t="shared" si="0"/>
        <v>1.3265941825653633</v>
      </c>
      <c r="AD22">
        <f t="shared" si="1"/>
        <v>94.338678804792053</v>
      </c>
      <c r="AE22">
        <f>'IDT-1'!E22</f>
        <v>0</v>
      </c>
      <c r="AF22" s="24"/>
      <c r="AG22">
        <f t="shared" si="2"/>
        <v>94.338678804792053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-31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1.1907000000000001</v>
      </c>
      <c r="E23">
        <f>GT_NG!S23</f>
        <v>1.9827086183310536</v>
      </c>
      <c r="F23">
        <f>GT_Spot!S23</f>
        <v>0</v>
      </c>
      <c r="G23">
        <f>PPCL_NG!S23</f>
        <v>43.21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62.04</v>
      </c>
      <c r="AB23" s="75">
        <f>-STOA!Q23</f>
        <v>0</v>
      </c>
      <c r="AC23">
        <f t="shared" si="0"/>
        <v>1.3382468946857462</v>
      </c>
      <c r="AD23">
        <f t="shared" si="1"/>
        <v>95.714253726050586</v>
      </c>
      <c r="AE23">
        <f>'IDT-1'!E23</f>
        <v>0</v>
      </c>
      <c r="AF23" s="24"/>
      <c r="AG23">
        <f t="shared" si="2"/>
        <v>95.714253726050586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-31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1.1907000000000001</v>
      </c>
      <c r="E24">
        <f>GT_NG!S24</f>
        <v>1.9827086183310536</v>
      </c>
      <c r="F24">
        <f>GT_Spot!S24</f>
        <v>0</v>
      </c>
      <c r="G24">
        <f>PPCL_NG!S24</f>
        <v>43.21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62.04</v>
      </c>
      <c r="AB24" s="75">
        <f>-STOA!Q24</f>
        <v>0</v>
      </c>
      <c r="AC24">
        <f t="shared" si="0"/>
        <v>1.3297757369608572</v>
      </c>
      <c r="AD24">
        <f t="shared" si="1"/>
        <v>96.722724883775484</v>
      </c>
      <c r="AE24">
        <f>'IDT-1'!E24</f>
        <v>0</v>
      </c>
      <c r="AF24" s="24"/>
      <c r="AG24">
        <f t="shared" si="2"/>
        <v>96.722724883775484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1.1907000000000001</v>
      </c>
      <c r="E25">
        <f>GT_NG!S25</f>
        <v>1.9821086261980829</v>
      </c>
      <c r="F25">
        <f>GT_Spot!S25</f>
        <v>0</v>
      </c>
      <c r="G25">
        <f>PPCL_NG!S25</f>
        <v>43.21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62.04</v>
      </c>
      <c r="AB25" s="75">
        <f>-STOA!Q25</f>
        <v>0</v>
      </c>
      <c r="AC25">
        <f t="shared" si="0"/>
        <v>1.3128283815771622</v>
      </c>
      <c r="AD25">
        <f t="shared" si="1"/>
        <v>98.739072247026201</v>
      </c>
      <c r="AE25">
        <f>'IDT-1'!E25</f>
        <v>0</v>
      </c>
      <c r="AF25" s="24"/>
      <c r="AG25">
        <f t="shared" si="2"/>
        <v>98.739072247026201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-28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1.1907000000000001</v>
      </c>
      <c r="E26">
        <f>GT_NG!S26</f>
        <v>1.9821086261980829</v>
      </c>
      <c r="F26">
        <f>GT_Spot!S26</f>
        <v>0</v>
      </c>
      <c r="G26">
        <f>PPCL_NG!S26</f>
        <v>43.21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62.04</v>
      </c>
      <c r="AB26" s="75">
        <f>-STOA!Q26</f>
        <v>0</v>
      </c>
      <c r="AC26">
        <f t="shared" si="0"/>
        <v>1.2958860661273841</v>
      </c>
      <c r="AD26">
        <f t="shared" si="1"/>
        <v>100.75601456247598</v>
      </c>
      <c r="AE26">
        <f>'IDT-1'!E26</f>
        <v>0</v>
      </c>
      <c r="AF26" s="24"/>
      <c r="AG26">
        <f t="shared" si="2"/>
        <v>100.75601456247598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-26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1.1907000000000001</v>
      </c>
      <c r="E27">
        <f>GT_NG!S27</f>
        <v>1.9821086261980829</v>
      </c>
      <c r="F27">
        <f>GT_Spot!S27</f>
        <v>0</v>
      </c>
      <c r="G27">
        <f>PPCL_NG!S27</f>
        <v>43.21</v>
      </c>
      <c r="H27">
        <f>PPCL_Spot!S27</f>
        <v>0</v>
      </c>
      <c r="I27">
        <f>Bawana_NG!S27</f>
        <v>18.999077714674044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62.04</v>
      </c>
      <c r="AB27" s="75">
        <f>-STOA!Q27</f>
        <v>0</v>
      </c>
      <c r="AC27">
        <f t="shared" si="0"/>
        <v>1.2567093152108852</v>
      </c>
      <c r="AD27">
        <f t="shared" si="1"/>
        <v>104.16517702566125</v>
      </c>
      <c r="AE27">
        <f>'IDT-1'!E27</f>
        <v>0</v>
      </c>
      <c r="AF27" s="24"/>
      <c r="AG27">
        <f t="shared" si="2"/>
        <v>104.16517702566125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-22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1.1907000000000001</v>
      </c>
      <c r="E28">
        <f>GT_NG!S28</f>
        <v>1.9821086261980829</v>
      </c>
      <c r="F28">
        <f>GT_Spot!S28</f>
        <v>0</v>
      </c>
      <c r="G28">
        <f>PPCL_NG!S28</f>
        <v>43.21</v>
      </c>
      <c r="H28">
        <f>PPCL_Spot!S28</f>
        <v>0</v>
      </c>
      <c r="I28">
        <f>Bawana_NG!S28</f>
        <v>18.999077714674044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62.04</v>
      </c>
      <c r="AB28" s="75">
        <f>-STOA!Q28</f>
        <v>0</v>
      </c>
      <c r="AC28">
        <f t="shared" si="0"/>
        <v>1.2312958420362181</v>
      </c>
      <c r="AD28">
        <f t="shared" si="1"/>
        <v>107.19059049883592</v>
      </c>
      <c r="AE28">
        <f>'IDT-1'!E28</f>
        <v>0</v>
      </c>
      <c r="AF28" s="24"/>
      <c r="AG28">
        <f t="shared" si="2"/>
        <v>107.19059049883592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-19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1.9821086261980829</v>
      </c>
      <c r="F29">
        <f>GT_Spot!S29</f>
        <v>0</v>
      </c>
      <c r="G29">
        <f>PPCL_NG!S29</f>
        <v>43.21</v>
      </c>
      <c r="H29">
        <f>PPCL_Spot!S29</f>
        <v>0</v>
      </c>
      <c r="I29">
        <f>Bawana_NG!S29</f>
        <v>19.21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62.04</v>
      </c>
      <c r="AB29" s="75">
        <f>-STOA!Q29</f>
        <v>0</v>
      </c>
      <c r="AC29">
        <f t="shared" si="0"/>
        <v>1.1991829583333997</v>
      </c>
      <c r="AD29">
        <f t="shared" si="1"/>
        <v>111.43362566786469</v>
      </c>
      <c r="AE29">
        <f>'IDT-1'!E29</f>
        <v>0</v>
      </c>
      <c r="AF29" s="24"/>
      <c r="AG29">
        <f t="shared" si="2"/>
        <v>111.43362566786469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-15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1.9821086261980829</v>
      </c>
      <c r="F30">
        <f>GT_Spot!S30</f>
        <v>0</v>
      </c>
      <c r="G30">
        <f>PPCL_NG!S30</f>
        <v>43.21</v>
      </c>
      <c r="H30">
        <f>PPCL_Spot!S30</f>
        <v>0</v>
      </c>
      <c r="I30">
        <f>Bawana_NG!S30</f>
        <v>19.21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62.04</v>
      </c>
      <c r="AB30" s="75">
        <f>-STOA!Q30</f>
        <v>0</v>
      </c>
      <c r="AC30">
        <f t="shared" si="0"/>
        <v>1.1737694851587326</v>
      </c>
      <c r="AD30">
        <f t="shared" si="1"/>
        <v>114.45903914103936</v>
      </c>
      <c r="AE30">
        <f>'IDT-1'!E30</f>
        <v>0</v>
      </c>
      <c r="AF30" s="24"/>
      <c r="AG30">
        <f t="shared" si="2"/>
        <v>114.45903914103936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-12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1.9827086183310536</v>
      </c>
      <c r="F31">
        <f>GT_Spot!S31</f>
        <v>0</v>
      </c>
      <c r="G31">
        <f>PPCL_NG!S31</f>
        <v>43.21</v>
      </c>
      <c r="H31">
        <f>PPCL_Spot!S31</f>
        <v>0</v>
      </c>
      <c r="I31">
        <f>Bawana_NG!S31</f>
        <v>18.999114012590347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62.04</v>
      </c>
      <c r="AB31" s="75">
        <f>-STOA!Q31</f>
        <v>0</v>
      </c>
      <c r="AC31">
        <f t="shared" si="0"/>
        <v>1.0703491900997397</v>
      </c>
      <c r="AD31">
        <f t="shared" si="1"/>
        <v>126.35217344082167</v>
      </c>
      <c r="AE31">
        <f>'IDT-1'!E31</f>
        <v>0</v>
      </c>
      <c r="AF31" s="24"/>
      <c r="AG31">
        <f t="shared" si="2"/>
        <v>126.35217344082167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1.9827086183310536</v>
      </c>
      <c r="F32">
        <f>GT_Spot!S32</f>
        <v>0</v>
      </c>
      <c r="G32">
        <f>PPCL_NG!S32</f>
        <v>43.21</v>
      </c>
      <c r="H32">
        <f>PPCL_Spot!S32</f>
        <v>0</v>
      </c>
      <c r="I32">
        <f>Bawana_NG!S32</f>
        <v>18.999465992130411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62.04</v>
      </c>
      <c r="AB32" s="75">
        <f>-STOA!Q32</f>
        <v>0</v>
      </c>
      <c r="AC32">
        <f t="shared" si="0"/>
        <v>1.0703521467278763</v>
      </c>
      <c r="AD32">
        <f t="shared" si="1"/>
        <v>126.35252246373359</v>
      </c>
      <c r="AE32">
        <f>'IDT-1'!E32</f>
        <v>0</v>
      </c>
      <c r="AF32" s="24"/>
      <c r="AG32">
        <f t="shared" si="2"/>
        <v>126.35252246373359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1.9827086183310536</v>
      </c>
      <c r="F33">
        <f>GT_Spot!S33</f>
        <v>0</v>
      </c>
      <c r="G33">
        <f>PPCL_NG!S33</f>
        <v>43.21</v>
      </c>
      <c r="H33">
        <f>PPCL_Spot!S33</f>
        <v>0</v>
      </c>
      <c r="I33">
        <f>Bawana_NG!S33</f>
        <v>18.999465992130411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62.04</v>
      </c>
      <c r="AB33" s="75">
        <f>-STOA!Q33</f>
        <v>0</v>
      </c>
      <c r="AC33">
        <f t="shared" si="0"/>
        <v>1.0703521467278763</v>
      </c>
      <c r="AD33">
        <f t="shared" si="1"/>
        <v>126.35252246373359</v>
      </c>
      <c r="AE33">
        <f>'IDT-1'!E33</f>
        <v>0</v>
      </c>
      <c r="AF33" s="24"/>
      <c r="AG33">
        <f t="shared" si="2"/>
        <v>126.35252246373359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1.9827086183310536</v>
      </c>
      <c r="F34">
        <f>GT_Spot!S34</f>
        <v>0</v>
      </c>
      <c r="G34">
        <f>PPCL_NG!S34</f>
        <v>43.21</v>
      </c>
      <c r="H34">
        <f>PPCL_Spot!S34</f>
        <v>0</v>
      </c>
      <c r="I34">
        <f>Bawana_NG!S34</f>
        <v>18.999465992130411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62.04</v>
      </c>
      <c r="AB34" s="75">
        <f>-STOA!Q34</f>
        <v>0</v>
      </c>
      <c r="AC34">
        <f t="shared" si="0"/>
        <v>1.0703521467278763</v>
      </c>
      <c r="AD34">
        <f t="shared" si="1"/>
        <v>126.35252246373359</v>
      </c>
      <c r="AE34">
        <f>'IDT-1'!E34</f>
        <v>0</v>
      </c>
      <c r="AF34" s="24"/>
      <c r="AG34">
        <f t="shared" si="2"/>
        <v>126.35252246373359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1.9827086183310536</v>
      </c>
      <c r="F35">
        <f>GT_Spot!S35</f>
        <v>0</v>
      </c>
      <c r="G35">
        <f>PPCL_NG!S35</f>
        <v>44.7</v>
      </c>
      <c r="H35">
        <f>PPCL_Spot!S35</f>
        <v>0</v>
      </c>
      <c r="I35">
        <f>Bawana_NG!S35</f>
        <v>18.999465992130411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17.350000000000001</v>
      </c>
      <c r="Z35" s="34">
        <f>IEX!Q35</f>
        <v>0</v>
      </c>
      <c r="AA35" s="75">
        <f>STOA!K35</f>
        <v>62.04</v>
      </c>
      <c r="AB35" s="75">
        <f>-STOA!Q35</f>
        <v>0</v>
      </c>
      <c r="AC35">
        <f t="shared" si="0"/>
        <v>1.2456601467278763</v>
      </c>
      <c r="AD35">
        <f t="shared" si="1"/>
        <v>147.04721446373358</v>
      </c>
      <c r="AE35">
        <f>'IDT-1'!E35</f>
        <v>0</v>
      </c>
      <c r="AF35" s="24"/>
      <c r="AG35">
        <f t="shared" si="2"/>
        <v>147.04721446373358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2.0299999999999998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1.9827086183310536</v>
      </c>
      <c r="F36">
        <f>GT_Spot!S36</f>
        <v>0</v>
      </c>
      <c r="G36">
        <f>PPCL_NG!S36</f>
        <v>44.7</v>
      </c>
      <c r="H36">
        <f>PPCL_Spot!S36</f>
        <v>0</v>
      </c>
      <c r="I36">
        <f>Bawana_NG!S36</f>
        <v>18.999465992130411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14.18</v>
      </c>
      <c r="Z36" s="34">
        <f>IEX!Q36</f>
        <v>0</v>
      </c>
      <c r="AA36" s="75">
        <f>STOA!K36</f>
        <v>62.04</v>
      </c>
      <c r="AB36" s="75">
        <f>-STOA!Q36</f>
        <v>0</v>
      </c>
      <c r="AC36">
        <f t="shared" si="0"/>
        <v>1.2233161467278761</v>
      </c>
      <c r="AD36">
        <f t="shared" si="1"/>
        <v>144.40955846373356</v>
      </c>
      <c r="AE36">
        <f>'IDT-1'!E36</f>
        <v>0</v>
      </c>
      <c r="AF36" s="24"/>
      <c r="AG36">
        <f t="shared" si="2"/>
        <v>144.40955846373356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2.54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1.9827086183310536</v>
      </c>
      <c r="F37">
        <f>GT_Spot!S37</f>
        <v>0</v>
      </c>
      <c r="G37">
        <f>PPCL_NG!S37</f>
        <v>44.7</v>
      </c>
      <c r="H37">
        <f>PPCL_Spot!S37</f>
        <v>0</v>
      </c>
      <c r="I37">
        <f>Bawana_NG!S37</f>
        <v>18.999465992130411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14.54</v>
      </c>
      <c r="Z37" s="34">
        <f>IEX!Q37</f>
        <v>0</v>
      </c>
      <c r="AA37" s="75">
        <f>STOA!K37</f>
        <v>62.04</v>
      </c>
      <c r="AB37" s="75">
        <f>-STOA!Q37</f>
        <v>0</v>
      </c>
      <c r="AC37">
        <f t="shared" si="0"/>
        <v>1.2313801467278762</v>
      </c>
      <c r="AD37">
        <f t="shared" si="1"/>
        <v>145.36149446373358</v>
      </c>
      <c r="AE37">
        <f>'IDT-1'!E37</f>
        <v>0</v>
      </c>
      <c r="AF37" s="24"/>
      <c r="AG37">
        <f t="shared" si="2"/>
        <v>145.36149446373358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3.14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1.9827086183310536</v>
      </c>
      <c r="F38">
        <f>GT_Spot!S38</f>
        <v>0</v>
      </c>
      <c r="G38">
        <f>PPCL_NG!S38</f>
        <v>44.7</v>
      </c>
      <c r="H38">
        <f>PPCL_Spot!S38</f>
        <v>0</v>
      </c>
      <c r="I38">
        <f>Bawana_NG!S38</f>
        <v>18.999465992130411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15.95</v>
      </c>
      <c r="Z38" s="34">
        <f>IEX!Q38</f>
        <v>0</v>
      </c>
      <c r="AA38" s="75">
        <f>STOA!K38</f>
        <v>62.04</v>
      </c>
      <c r="AB38" s="75">
        <f>-STOA!Q38</f>
        <v>0</v>
      </c>
      <c r="AC38">
        <f t="shared" si="0"/>
        <v>1.2480121467278762</v>
      </c>
      <c r="AD38">
        <f t="shared" si="1"/>
        <v>147.32486246373358</v>
      </c>
      <c r="AE38">
        <f>'IDT-1'!E38</f>
        <v>0</v>
      </c>
      <c r="AF38" s="24"/>
      <c r="AG38">
        <f t="shared" si="2"/>
        <v>147.32486246373358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3.71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1.9827086183310536</v>
      </c>
      <c r="F39">
        <f>GT_Spot!S39</f>
        <v>0</v>
      </c>
      <c r="G39">
        <f>PPCL_NG!S39</f>
        <v>44.7</v>
      </c>
      <c r="H39">
        <f>PPCL_Spot!S39</f>
        <v>0</v>
      </c>
      <c r="I39">
        <f>Bawana_NG!S39</f>
        <v>18.999443654312724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17.989999999999998</v>
      </c>
      <c r="Z39" s="34">
        <f>IEX!Q39</f>
        <v>0</v>
      </c>
      <c r="AA39" s="75">
        <f>STOA!K39</f>
        <v>62.04</v>
      </c>
      <c r="AB39" s="75">
        <f>-STOA!Q39</f>
        <v>0</v>
      </c>
      <c r="AC39">
        <f t="shared" si="0"/>
        <v>1.2846359590902074</v>
      </c>
      <c r="AD39">
        <f t="shared" si="1"/>
        <v>151.64821631355358</v>
      </c>
      <c r="AE39">
        <f>'IDT-1'!E39</f>
        <v>0</v>
      </c>
      <c r="AF39" s="24"/>
      <c r="AG39">
        <f t="shared" si="2"/>
        <v>151.64821631355358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6.03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1.9827086183310536</v>
      </c>
      <c r="F40">
        <f>GT_Spot!S40</f>
        <v>0</v>
      </c>
      <c r="G40">
        <f>PPCL_NG!S40</f>
        <v>44.7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16.260000000000002</v>
      </c>
      <c r="Z40" s="34">
        <f>IEX!Q40</f>
        <v>0</v>
      </c>
      <c r="AA40" s="75">
        <f>STOA!K40</f>
        <v>62.04</v>
      </c>
      <c r="AB40" s="75">
        <f>-STOA!Q40</f>
        <v>0</v>
      </c>
      <c r="AC40">
        <f t="shared" si="0"/>
        <v>1.2848086323939809</v>
      </c>
      <c r="AD40">
        <f t="shared" si="1"/>
        <v>151.66859998593708</v>
      </c>
      <c r="AE40">
        <f>'IDT-1'!E40</f>
        <v>0</v>
      </c>
      <c r="AF40" s="24"/>
      <c r="AG40">
        <f t="shared" si="2"/>
        <v>151.66859998593708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7.78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1.9827086183310536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13.18</v>
      </c>
      <c r="Z41" s="34">
        <f>IEX!Q41</f>
        <v>0</v>
      </c>
      <c r="AA41" s="75">
        <f>STOA!K41</f>
        <v>62.04</v>
      </c>
      <c r="AB41" s="75">
        <f>-STOA!Q41</f>
        <v>0</v>
      </c>
      <c r="AC41">
        <f t="shared" si="0"/>
        <v>1.2869926323939809</v>
      </c>
      <c r="AD41">
        <f t="shared" si="1"/>
        <v>151.92641598593707</v>
      </c>
      <c r="AE41">
        <f>'IDT-1'!E41</f>
        <v>0</v>
      </c>
      <c r="AF41" s="24"/>
      <c r="AG41">
        <f t="shared" si="2"/>
        <v>151.92641598593707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10.82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1.9827086183310536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12.22</v>
      </c>
      <c r="Z42" s="34">
        <f>IEX!Q42</f>
        <v>0</v>
      </c>
      <c r="AA42" s="75">
        <f>STOA!K42</f>
        <v>62.04</v>
      </c>
      <c r="AB42" s="75">
        <f>-STOA!Q42</f>
        <v>0</v>
      </c>
      <c r="AC42">
        <f t="shared" si="0"/>
        <v>1.2869926323939807</v>
      </c>
      <c r="AD42">
        <f t="shared" si="1"/>
        <v>151.92641598593707</v>
      </c>
      <c r="AE42">
        <f>'IDT-1'!E42</f>
        <v>0</v>
      </c>
      <c r="AF42" s="24"/>
      <c r="AG42">
        <f t="shared" si="2"/>
        <v>151.92641598593707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11.78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1.9827086183310536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19.21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62.04</v>
      </c>
      <c r="AB43" s="75">
        <f>-STOA!Q43</f>
        <v>0</v>
      </c>
      <c r="AC43">
        <f t="shared" si="0"/>
        <v>1.2891766323939808</v>
      </c>
      <c r="AD43">
        <f t="shared" si="1"/>
        <v>152.18423198593709</v>
      </c>
      <c r="AE43">
        <f>'IDT-1'!E43</f>
        <v>0</v>
      </c>
      <c r="AF43" s="24"/>
      <c r="AG43">
        <f t="shared" si="2"/>
        <v>152.18423198593709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24.05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1.9827086183310536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19.21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62.04</v>
      </c>
      <c r="AB44" s="75">
        <f>-STOA!Q44</f>
        <v>0</v>
      </c>
      <c r="AC44">
        <f t="shared" si="0"/>
        <v>1.2891766323939808</v>
      </c>
      <c r="AD44">
        <f t="shared" si="1"/>
        <v>152.18423198593709</v>
      </c>
      <c r="AE44">
        <f>'IDT-1'!E44</f>
        <v>0</v>
      </c>
      <c r="AF44" s="24"/>
      <c r="AG44">
        <f t="shared" si="2"/>
        <v>152.18423198593709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24.05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1.9827086183310536</v>
      </c>
      <c r="F45">
        <f>GT_Spot!S45</f>
        <v>0</v>
      </c>
      <c r="G45">
        <f>PPCL_NG!S45</f>
        <v>43.87</v>
      </c>
      <c r="H45">
        <f>PPCL_Spot!S45</f>
        <v>0</v>
      </c>
      <c r="I45">
        <f>Bawana_NG!S45</f>
        <v>19.21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108.31</v>
      </c>
      <c r="AB45" s="75">
        <f>-STOA!Q45</f>
        <v>0</v>
      </c>
      <c r="AC45">
        <f t="shared" si="0"/>
        <v>1.6865827332410965</v>
      </c>
      <c r="AD45">
        <f t="shared" si="1"/>
        <v>146.87682588508994</v>
      </c>
      <c r="AE45">
        <f>'IDT-1'!E45</f>
        <v>0</v>
      </c>
      <c r="AF45" s="24"/>
      <c r="AG45">
        <f t="shared" si="2"/>
        <v>146.87682588508994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-26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1.9827086183310536</v>
      </c>
      <c r="F46">
        <f>GT_Spot!S46</f>
        <v>0</v>
      </c>
      <c r="G46">
        <f>PPCL_NG!S46</f>
        <v>43.87</v>
      </c>
      <c r="H46">
        <f>PPCL_Spot!S46</f>
        <v>0</v>
      </c>
      <c r="I46">
        <f>Bawana_NG!S46</f>
        <v>19.21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112.44999999999999</v>
      </c>
      <c r="AB46" s="75">
        <f>-STOA!Q46</f>
        <v>0</v>
      </c>
      <c r="AC46">
        <f t="shared" si="0"/>
        <v>1.7637145218655417</v>
      </c>
      <c r="AD46">
        <f t="shared" si="1"/>
        <v>145.93969409646547</v>
      </c>
      <c r="AE46">
        <f>'IDT-1'!E46</f>
        <v>0</v>
      </c>
      <c r="AF46" s="24"/>
      <c r="AG46">
        <f t="shared" si="2"/>
        <v>145.93969409646547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-31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1.9827086183310536</v>
      </c>
      <c r="F47">
        <f>GT_Spot!S47</f>
        <v>0</v>
      </c>
      <c r="G47">
        <f>PPCL_NG!S47</f>
        <v>43.87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114.95</v>
      </c>
      <c r="AB47" s="75">
        <f>-STOA!Q47</f>
        <v>0</v>
      </c>
      <c r="AC47">
        <f t="shared" si="0"/>
        <v>1.8168351527650981</v>
      </c>
      <c r="AD47">
        <f t="shared" si="1"/>
        <v>144.17657346556595</v>
      </c>
      <c r="AE47">
        <f>'IDT-1'!E47</f>
        <v>0</v>
      </c>
      <c r="AF47" s="24"/>
      <c r="AG47">
        <f t="shared" si="2"/>
        <v>144.17657346556595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-35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1.9827086183310536</v>
      </c>
      <c r="F48">
        <f>GT_Spot!S48</f>
        <v>0</v>
      </c>
      <c r="G48">
        <f>PPCL_NG!S48</f>
        <v>43.87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114.95</v>
      </c>
      <c r="AB48" s="75">
        <f>-STOA!Q48</f>
        <v>0</v>
      </c>
      <c r="AC48">
        <f t="shared" si="0"/>
        <v>1.8168351527650981</v>
      </c>
      <c r="AD48">
        <f t="shared" si="1"/>
        <v>144.17657346556595</v>
      </c>
      <c r="AE48">
        <f>'IDT-1'!E48</f>
        <v>0</v>
      </c>
      <c r="AF48" s="24"/>
      <c r="AG48">
        <f t="shared" si="2"/>
        <v>144.17657346556595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-35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1.9827086183310536</v>
      </c>
      <c r="F49">
        <f>GT_Spot!S49</f>
        <v>0</v>
      </c>
      <c r="G49">
        <f>PPCL_NG!S49</f>
        <v>43.87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114.95</v>
      </c>
      <c r="AB49" s="75">
        <f>-STOA!Q49</f>
        <v>0</v>
      </c>
      <c r="AC49">
        <f t="shared" si="0"/>
        <v>1.6050562096428713</v>
      </c>
      <c r="AD49">
        <f t="shared" si="1"/>
        <v>169.38835240868818</v>
      </c>
      <c r="AE49">
        <f>'IDT-1'!E49</f>
        <v>0</v>
      </c>
      <c r="AF49" s="24"/>
      <c r="AG49">
        <f t="shared" si="2"/>
        <v>169.38835240868818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1.9827086183310536</v>
      </c>
      <c r="F50">
        <f>GT_Spot!S50</f>
        <v>0</v>
      </c>
      <c r="G50">
        <f>PPCL_NG!S50</f>
        <v>43.87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114.95</v>
      </c>
      <c r="AB50" s="75">
        <f>-STOA!Q50</f>
        <v>0</v>
      </c>
      <c r="AC50">
        <f t="shared" si="0"/>
        <v>1.6050562096428713</v>
      </c>
      <c r="AD50">
        <f t="shared" si="1"/>
        <v>169.38835240868818</v>
      </c>
      <c r="AE50">
        <f>'IDT-1'!E50</f>
        <v>0</v>
      </c>
      <c r="AF50" s="24"/>
      <c r="AG50">
        <f t="shared" si="2"/>
        <v>169.38835240868818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1.9827086183310536</v>
      </c>
      <c r="F51">
        <f>GT_Spot!S51</f>
        <v>0</v>
      </c>
      <c r="G51">
        <f>PPCL_NG!S51</f>
        <v>43.87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114.95</v>
      </c>
      <c r="AB51" s="75">
        <f>-STOA!Q51</f>
        <v>0</v>
      </c>
      <c r="AC51">
        <f t="shared" si="0"/>
        <v>1.6050562096428713</v>
      </c>
      <c r="AD51">
        <f t="shared" si="1"/>
        <v>169.38835240868818</v>
      </c>
      <c r="AE51">
        <f>'IDT-1'!E51</f>
        <v>0</v>
      </c>
      <c r="AF51" s="24"/>
      <c r="AG51">
        <f t="shared" si="2"/>
        <v>169.38835240868818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1.1907000000000001</v>
      </c>
      <c r="E52">
        <f>GT_NG!S52</f>
        <v>1.9827086183310536</v>
      </c>
      <c r="F52">
        <f>GT_Spot!S52</f>
        <v>0</v>
      </c>
      <c r="G52">
        <f>PPCL_NG!S52</f>
        <v>43.87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114.95</v>
      </c>
      <c r="AB52" s="75">
        <f>-STOA!Q52</f>
        <v>0</v>
      </c>
      <c r="AC52">
        <f t="shared" si="0"/>
        <v>1.6050562096428713</v>
      </c>
      <c r="AD52">
        <f t="shared" si="1"/>
        <v>169.38835240868818</v>
      </c>
      <c r="AE52">
        <f>'IDT-1'!E52</f>
        <v>0</v>
      </c>
      <c r="AF52" s="24"/>
      <c r="AG52">
        <f t="shared" si="2"/>
        <v>169.38835240868818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1.1907000000000001</v>
      </c>
      <c r="E53">
        <f>GT_NG!S53</f>
        <v>1.9827086183310536</v>
      </c>
      <c r="F53">
        <f>GT_Spot!S53</f>
        <v>0</v>
      </c>
      <c r="G53">
        <f>PPCL_NG!S53</f>
        <v>43.87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114.95</v>
      </c>
      <c r="AB53" s="75">
        <f>-STOA!Q53</f>
        <v>0</v>
      </c>
      <c r="AC53">
        <f t="shared" si="0"/>
        <v>1.6050562096428713</v>
      </c>
      <c r="AD53">
        <f t="shared" si="1"/>
        <v>169.38835240868818</v>
      </c>
      <c r="AE53">
        <f>'IDT-1'!E53</f>
        <v>0</v>
      </c>
      <c r="AF53" s="24"/>
      <c r="AG53">
        <f t="shared" si="2"/>
        <v>169.38835240868818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1.1907000000000001</v>
      </c>
      <c r="E54">
        <f>GT_NG!S54</f>
        <v>1.9827086183310536</v>
      </c>
      <c r="F54">
        <f>GT_Spot!S54</f>
        <v>0</v>
      </c>
      <c r="G54">
        <f>PPCL_NG!S54</f>
        <v>43.87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114.95</v>
      </c>
      <c r="AB54" s="75">
        <f>-STOA!Q54</f>
        <v>0</v>
      </c>
      <c r="AC54">
        <f t="shared" si="0"/>
        <v>1.6050562096428713</v>
      </c>
      <c r="AD54">
        <f t="shared" si="1"/>
        <v>169.38835240868818</v>
      </c>
      <c r="AE54">
        <f>'IDT-1'!E54</f>
        <v>0</v>
      </c>
      <c r="AF54" s="24"/>
      <c r="AG54">
        <f t="shared" si="2"/>
        <v>169.38835240868818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1.1907000000000001</v>
      </c>
      <c r="E55">
        <f>GT_NG!S55</f>
        <v>1.9827086183310536</v>
      </c>
      <c r="F55">
        <f>GT_Spot!S55</f>
        <v>0</v>
      </c>
      <c r="G55">
        <f>PPCL_NG!S55</f>
        <v>43.87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114.95</v>
      </c>
      <c r="AB55" s="75">
        <f>-STOA!Q55</f>
        <v>0</v>
      </c>
      <c r="AC55">
        <f t="shared" si="0"/>
        <v>1.7744793641406527</v>
      </c>
      <c r="AD55">
        <f t="shared" si="1"/>
        <v>149.21892925419039</v>
      </c>
      <c r="AE55">
        <f>'IDT-1'!E55</f>
        <v>0</v>
      </c>
      <c r="AF55" s="24"/>
      <c r="AG55">
        <f t="shared" si="2"/>
        <v>149.21892925419039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1.1907000000000001</v>
      </c>
      <c r="E56">
        <f>GT_NG!S56</f>
        <v>1.9827086183310536</v>
      </c>
      <c r="F56">
        <f>GT_Spot!S56</f>
        <v>0</v>
      </c>
      <c r="G56">
        <f>PPCL_NG!S56</f>
        <v>43.87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114.95</v>
      </c>
      <c r="AB56" s="75">
        <f>-STOA!Q56</f>
        <v>0</v>
      </c>
      <c r="AC56">
        <f t="shared" si="0"/>
        <v>1.7744793641406527</v>
      </c>
      <c r="AD56">
        <f t="shared" si="1"/>
        <v>149.21892925419039</v>
      </c>
      <c r="AE56">
        <f>'IDT-1'!E56</f>
        <v>0</v>
      </c>
      <c r="AF56" s="24"/>
      <c r="AG56">
        <f t="shared" si="2"/>
        <v>149.21892925419039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1.1907000000000001</v>
      </c>
      <c r="E57">
        <f>GT_NG!S57</f>
        <v>1.9827086183310536</v>
      </c>
      <c r="F57">
        <f>GT_Spot!S57</f>
        <v>0</v>
      </c>
      <c r="G57">
        <f>PPCL_NG!S57</f>
        <v>43.87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114.95</v>
      </c>
      <c r="AB57" s="75">
        <f>-STOA!Q57</f>
        <v>0</v>
      </c>
      <c r="AC57">
        <f t="shared" si="0"/>
        <v>1.8221195255853022</v>
      </c>
      <c r="AD57">
        <f t="shared" si="1"/>
        <v>144.80038109515104</v>
      </c>
      <c r="AE57">
        <f>'IDT-1'!E57</f>
        <v>0</v>
      </c>
      <c r="AF57" s="24"/>
      <c r="AG57">
        <f t="shared" si="2"/>
        <v>144.80038109515104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-35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1.1907000000000001</v>
      </c>
      <c r="E58">
        <f>GT_NG!S58</f>
        <v>1.9827086183310536</v>
      </c>
      <c r="F58">
        <f>GT_Spot!S58</f>
        <v>0</v>
      </c>
      <c r="G58">
        <f>PPCL_NG!S58</f>
        <v>43.87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114.95</v>
      </c>
      <c r="AB58" s="75">
        <f>-STOA!Q58</f>
        <v>0</v>
      </c>
      <c r="AC58">
        <f t="shared" si="0"/>
        <v>1.8221195255853022</v>
      </c>
      <c r="AD58">
        <f t="shared" si="1"/>
        <v>144.80038109515104</v>
      </c>
      <c r="AE58">
        <f>'IDT-1'!E58</f>
        <v>0</v>
      </c>
      <c r="AF58" s="24"/>
      <c r="AG58">
        <f t="shared" si="2"/>
        <v>144.80038109515104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-35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1.1907000000000001</v>
      </c>
      <c r="E59">
        <f>GT_NG!S59</f>
        <v>1.9827086183310536</v>
      </c>
      <c r="F59">
        <f>GT_Spot!S59</f>
        <v>0</v>
      </c>
      <c r="G59">
        <f>PPCL_NG!S59</f>
        <v>43.87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114.95</v>
      </c>
      <c r="AB59" s="75">
        <f>-STOA!Q59</f>
        <v>0</v>
      </c>
      <c r="AC59">
        <f t="shared" si="0"/>
        <v>1.8221195255853022</v>
      </c>
      <c r="AD59">
        <f t="shared" si="1"/>
        <v>144.80038109515104</v>
      </c>
      <c r="AE59">
        <f>'IDT-1'!E59</f>
        <v>0</v>
      </c>
      <c r="AF59" s="24"/>
      <c r="AG59">
        <f t="shared" si="2"/>
        <v>144.80038109515104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-35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1.1907000000000001</v>
      </c>
      <c r="E60">
        <f>GT_NG!S60</f>
        <v>1.9827086183310536</v>
      </c>
      <c r="F60">
        <f>GT_Spot!S60</f>
        <v>0</v>
      </c>
      <c r="G60">
        <f>PPCL_NG!S60</f>
        <v>43.87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114.95</v>
      </c>
      <c r="AB60" s="75">
        <f>-STOA!Q60</f>
        <v>0</v>
      </c>
      <c r="AC60">
        <f t="shared" si="0"/>
        <v>1.8221195255853022</v>
      </c>
      <c r="AD60">
        <f t="shared" si="1"/>
        <v>144.80038109515104</v>
      </c>
      <c r="AE60">
        <f>'IDT-1'!E60</f>
        <v>0</v>
      </c>
      <c r="AF60" s="24"/>
      <c r="AG60">
        <f t="shared" si="2"/>
        <v>144.80038109515104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-35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1.1907000000000001</v>
      </c>
      <c r="E61">
        <f>GT_NG!S61</f>
        <v>1.9827086183310536</v>
      </c>
      <c r="F61">
        <f>GT_Spot!S61</f>
        <v>0</v>
      </c>
      <c r="G61">
        <f>PPCL_NG!S61</f>
        <v>43.87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114.95</v>
      </c>
      <c r="AB61" s="75">
        <f>-STOA!Q61</f>
        <v>0</v>
      </c>
      <c r="AC61">
        <f t="shared" si="0"/>
        <v>1.8221195255853022</v>
      </c>
      <c r="AD61">
        <f t="shared" si="1"/>
        <v>144.80038109515104</v>
      </c>
      <c r="AE61">
        <f>'IDT-1'!E61</f>
        <v>0</v>
      </c>
      <c r="AF61" s="24"/>
      <c r="AG61">
        <f t="shared" si="2"/>
        <v>144.80038109515104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-35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1.1907000000000001</v>
      </c>
      <c r="E62">
        <f>GT_NG!S62</f>
        <v>1.9827086183310536</v>
      </c>
      <c r="F62">
        <f>GT_Spot!S62</f>
        <v>0</v>
      </c>
      <c r="G62">
        <f>PPCL_NG!S62</f>
        <v>43.87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114.95</v>
      </c>
      <c r="AB62" s="75">
        <f>-STOA!Q62</f>
        <v>0</v>
      </c>
      <c r="AC62">
        <f t="shared" si="0"/>
        <v>1.8221195255853022</v>
      </c>
      <c r="AD62">
        <f t="shared" si="1"/>
        <v>144.80038109515104</v>
      </c>
      <c r="AE62">
        <f>'IDT-1'!E62</f>
        <v>0</v>
      </c>
      <c r="AF62" s="24"/>
      <c r="AG62">
        <f t="shared" si="2"/>
        <v>144.80038109515104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-35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1.1907000000000001</v>
      </c>
      <c r="E63">
        <f>GT_NG!S63</f>
        <v>1.9822272215973002</v>
      </c>
      <c r="F63">
        <f>GT_Spot!S63</f>
        <v>0</v>
      </c>
      <c r="G63">
        <f>PPCL_NG!S63</f>
        <v>43.87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114.95</v>
      </c>
      <c r="AB63" s="75">
        <f>-STOA!Q63</f>
        <v>0</v>
      </c>
      <c r="AC63">
        <f t="shared" si="0"/>
        <v>1.8221154818527392</v>
      </c>
      <c r="AD63">
        <f t="shared" si="1"/>
        <v>144.79990374214987</v>
      </c>
      <c r="AE63">
        <f>'IDT-1'!E63</f>
        <v>0</v>
      </c>
      <c r="AF63" s="24"/>
      <c r="AG63">
        <f t="shared" si="2"/>
        <v>144.79990374214987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-35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1.1907000000000001</v>
      </c>
      <c r="E64">
        <f>GT_NG!S64</f>
        <v>1.9822272215973002</v>
      </c>
      <c r="F64">
        <f>GT_Spot!S64</f>
        <v>0</v>
      </c>
      <c r="G64">
        <f>PPCL_NG!S64</f>
        <v>43.87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114.95</v>
      </c>
      <c r="AB64" s="75">
        <f>-STOA!Q64</f>
        <v>0</v>
      </c>
      <c r="AC64">
        <f t="shared" si="0"/>
        <v>1.8221154818527392</v>
      </c>
      <c r="AD64">
        <f t="shared" si="1"/>
        <v>144.79990374214987</v>
      </c>
      <c r="AE64">
        <f>'IDT-1'!E64</f>
        <v>0</v>
      </c>
      <c r="AF64" s="24"/>
      <c r="AG64">
        <f t="shared" si="2"/>
        <v>144.79990374214987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-35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1.1907000000000001</v>
      </c>
      <c r="E65">
        <f>GT_NG!S65</f>
        <v>1.9822272215973002</v>
      </c>
      <c r="F65">
        <f>GT_Spot!S65</f>
        <v>0</v>
      </c>
      <c r="G65">
        <f>PPCL_NG!S65</f>
        <v>43.87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114.95</v>
      </c>
      <c r="AB65" s="75">
        <f>-STOA!Q65</f>
        <v>0</v>
      </c>
      <c r="AC65">
        <f t="shared" si="0"/>
        <v>1.8221154818527392</v>
      </c>
      <c r="AD65">
        <f t="shared" si="1"/>
        <v>144.79990374214987</v>
      </c>
      <c r="AE65">
        <f>'IDT-1'!E65</f>
        <v>0</v>
      </c>
      <c r="AF65" s="24"/>
      <c r="AG65">
        <f t="shared" si="2"/>
        <v>144.79990374214987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-35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1.1907000000000001</v>
      </c>
      <c r="E66">
        <f>GT_NG!S66</f>
        <v>1.9822272215973002</v>
      </c>
      <c r="F66">
        <f>GT_Spot!S66</f>
        <v>0</v>
      </c>
      <c r="G66">
        <f>PPCL_NG!S66</f>
        <v>43.87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114.95</v>
      </c>
      <c r="AB66" s="75">
        <f>-STOA!Q66</f>
        <v>0</v>
      </c>
      <c r="AC66">
        <f t="shared" si="0"/>
        <v>1.8221154818527392</v>
      </c>
      <c r="AD66">
        <f t="shared" si="1"/>
        <v>144.79990374214987</v>
      </c>
      <c r="AE66">
        <f>'IDT-1'!E66</f>
        <v>0</v>
      </c>
      <c r="AF66" s="24"/>
      <c r="AG66">
        <f t="shared" si="2"/>
        <v>144.79990374214987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-35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1.1907000000000001</v>
      </c>
      <c r="E67">
        <f>GT_NG!S67</f>
        <v>1.9822272215973002</v>
      </c>
      <c r="F67">
        <f>GT_Spot!S67</f>
        <v>0</v>
      </c>
      <c r="G67">
        <f>PPCL_NG!S67</f>
        <v>43.87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114.95</v>
      </c>
      <c r="AB67" s="75">
        <f>-STOA!Q67</f>
        <v>0</v>
      </c>
      <c r="AC67">
        <f t="shared" si="0"/>
        <v>1.8185951090325343</v>
      </c>
      <c r="AD67">
        <f t="shared" si="1"/>
        <v>144.38433211256475</v>
      </c>
      <c r="AE67">
        <f>'IDT-1'!E67</f>
        <v>0</v>
      </c>
      <c r="AF67" s="24"/>
      <c r="AG67">
        <f t="shared" si="2"/>
        <v>144.38433211256475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-35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1.1907000000000001</v>
      </c>
      <c r="E68">
        <f>GT_NG!S68</f>
        <v>1.9822272215973002</v>
      </c>
      <c r="F68">
        <f>GT_Spot!S68</f>
        <v>0</v>
      </c>
      <c r="G68">
        <f>PPCL_NG!S68</f>
        <v>43.87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106.87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1.6660115317836439</v>
      </c>
      <c r="AD68">
        <f t="shared" ref="AD68:AD98" si="4">SUM(B68:AB68,AI68:AR68)-AC68</f>
        <v>146.45691568981366</v>
      </c>
      <c r="AE68">
        <f>'IDT-1'!E68</f>
        <v>0</v>
      </c>
      <c r="AF68" s="24"/>
      <c r="AG68">
        <f t="shared" ref="AG68:AG98" si="5">SUM(AD68:AF68)</f>
        <v>146.45691568981366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-25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1.1907000000000001</v>
      </c>
      <c r="E69">
        <f>GT_NG!S69</f>
        <v>1.9822272215973002</v>
      </c>
      <c r="F69">
        <f>GT_Spot!S69</f>
        <v>0</v>
      </c>
      <c r="G69">
        <f>PPCL_NG!S69</f>
        <v>43.87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96.77</v>
      </c>
      <c r="AB69" s="75">
        <f>-STOA!Q69</f>
        <v>0</v>
      </c>
      <c r="AC69">
        <f t="shared" si="3"/>
        <v>1.5423361159794031</v>
      </c>
      <c r="AD69">
        <f t="shared" si="4"/>
        <v>141.8996831080232</v>
      </c>
      <c r="AE69">
        <f>'IDT-1'!E69</f>
        <v>0</v>
      </c>
      <c r="AF69" s="24"/>
      <c r="AG69">
        <f t="shared" si="5"/>
        <v>141.8996831080232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1.1907000000000001</v>
      </c>
      <c r="E70">
        <f>GT_NG!S70</f>
        <v>1.9822272215973002</v>
      </c>
      <c r="F70">
        <f>GT_Spot!S70</f>
        <v>0</v>
      </c>
      <c r="G70">
        <f>PPCL_NG!S70</f>
        <v>43.87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87.43</v>
      </c>
      <c r="AB70" s="75">
        <f>-STOA!Q70</f>
        <v>0</v>
      </c>
      <c r="AC70">
        <f t="shared" si="3"/>
        <v>1.3791685387305124</v>
      </c>
      <c r="AD70">
        <f t="shared" si="4"/>
        <v>142.72285068527208</v>
      </c>
      <c r="AE70">
        <f>'IDT-1'!E70</f>
        <v>0</v>
      </c>
      <c r="AF70" s="24"/>
      <c r="AG70">
        <f t="shared" si="5"/>
        <v>142.72285068527208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1.1907000000000001</v>
      </c>
      <c r="E71">
        <f>GT_NG!S71</f>
        <v>1.9827086183310536</v>
      </c>
      <c r="F71">
        <f>GT_Spot!S71</f>
        <v>0</v>
      </c>
      <c r="G71">
        <f>PPCL_NG!S71</f>
        <v>43.87</v>
      </c>
      <c r="H71">
        <f>PPCL_Spot!S71</f>
        <v>0</v>
      </c>
      <c r="I71">
        <f>Bawana_NG!S71</f>
        <v>19.21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3.56</v>
      </c>
      <c r="Z71" s="34">
        <f>IEX!Q71</f>
        <v>0</v>
      </c>
      <c r="AA71" s="75">
        <f>STOA!K71</f>
        <v>62.04</v>
      </c>
      <c r="AB71" s="75">
        <f>-STOA!Q71</f>
        <v>0</v>
      </c>
      <c r="AC71">
        <f t="shared" si="3"/>
        <v>1.1983726323939807</v>
      </c>
      <c r="AD71">
        <f t="shared" si="4"/>
        <v>141.46503598593708</v>
      </c>
      <c r="AE71">
        <f>'IDT-1'!E71</f>
        <v>0</v>
      </c>
      <c r="AF71" s="24"/>
      <c r="AG71">
        <f t="shared" si="5"/>
        <v>141.46503598593708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10.81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1.1907000000000001</v>
      </c>
      <c r="E72">
        <f>GT_NG!S72</f>
        <v>1.9827086183310536</v>
      </c>
      <c r="F72">
        <f>GT_Spot!S72</f>
        <v>0</v>
      </c>
      <c r="G72">
        <f>PPCL_NG!S72</f>
        <v>43.87</v>
      </c>
      <c r="H72">
        <f>PPCL_Spot!S72</f>
        <v>0</v>
      </c>
      <c r="I72">
        <f>Bawana_NG!S72</f>
        <v>18.999114012590347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7.5</v>
      </c>
      <c r="Z72" s="34">
        <f>IEX!Q72</f>
        <v>0</v>
      </c>
      <c r="AA72" s="75">
        <f>STOA!K72</f>
        <v>62.04</v>
      </c>
      <c r="AB72" s="75">
        <f>-STOA!Q72</f>
        <v>0</v>
      </c>
      <c r="AC72">
        <f t="shared" si="3"/>
        <v>1.1968531900997397</v>
      </c>
      <c r="AD72">
        <f t="shared" si="4"/>
        <v>141.28566944082166</v>
      </c>
      <c r="AE72">
        <f>'IDT-1'!E72</f>
        <v>0</v>
      </c>
      <c r="AF72" s="24"/>
      <c r="AG72">
        <f t="shared" si="5"/>
        <v>141.28566944082166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6.9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1.1907000000000001</v>
      </c>
      <c r="E73">
        <f>GT_NG!S73</f>
        <v>1.9827086183310536</v>
      </c>
      <c r="F73">
        <f>GT_Spot!S73</f>
        <v>0</v>
      </c>
      <c r="G73">
        <f>PPCL_NG!S73</f>
        <v>43.87</v>
      </c>
      <c r="H73">
        <f>PPCL_Spot!S73</f>
        <v>0</v>
      </c>
      <c r="I73">
        <f>Bawana_NG!S73</f>
        <v>18.999077714674044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14.62</v>
      </c>
      <c r="Z73" s="34">
        <f>IEX!Q73</f>
        <v>0</v>
      </c>
      <c r="AA73" s="75">
        <f>STOA!K73</f>
        <v>62.04</v>
      </c>
      <c r="AB73" s="75">
        <f>-STOA!Q73</f>
        <v>0</v>
      </c>
      <c r="AC73">
        <f t="shared" si="3"/>
        <v>1.2374248851972427</v>
      </c>
      <c r="AD73">
        <f t="shared" si="4"/>
        <v>146.07506144780785</v>
      </c>
      <c r="AE73">
        <f>'IDT-1'!E73</f>
        <v>0</v>
      </c>
      <c r="AF73" s="24"/>
      <c r="AG73">
        <f t="shared" si="5"/>
        <v>146.07506144780785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4.6100000000000003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1.1907000000000001</v>
      </c>
      <c r="E74">
        <f>GT_NG!S74</f>
        <v>1.9827086183310536</v>
      </c>
      <c r="F74">
        <f>GT_Spot!S74</f>
        <v>0</v>
      </c>
      <c r="G74">
        <f>PPCL_NG!S74</f>
        <v>43.87</v>
      </c>
      <c r="H74">
        <f>PPCL_Spot!S74</f>
        <v>0</v>
      </c>
      <c r="I74">
        <f>Bawana_NG!S74</f>
        <v>18.999077714674044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21.16</v>
      </c>
      <c r="Z74" s="34">
        <f>IEX!Q74</f>
        <v>0</v>
      </c>
      <c r="AA74" s="75">
        <f>STOA!K74</f>
        <v>62.04</v>
      </c>
      <c r="AB74" s="75">
        <f>-STOA!Q74</f>
        <v>0</v>
      </c>
      <c r="AC74">
        <f t="shared" si="3"/>
        <v>1.2859768851972426</v>
      </c>
      <c r="AD74">
        <f t="shared" si="4"/>
        <v>151.80650944780783</v>
      </c>
      <c r="AE74">
        <f>'IDT-1'!E74</f>
        <v>0</v>
      </c>
      <c r="AF74" s="24"/>
      <c r="AG74">
        <f t="shared" si="5"/>
        <v>151.80650944780783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3.85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1.1907000000000001</v>
      </c>
      <c r="E75">
        <f>GT_NG!S75</f>
        <v>1.9822916666666666</v>
      </c>
      <c r="F75">
        <f>GT_Spot!S75</f>
        <v>0</v>
      </c>
      <c r="G75">
        <f>PPCL_NG!S75</f>
        <v>43.87</v>
      </c>
      <c r="H75">
        <f>PPCL_Spot!S75</f>
        <v>0</v>
      </c>
      <c r="I75">
        <f>Bawana_NG!S75</f>
        <v>19.21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9.33</v>
      </c>
      <c r="Z75" s="34">
        <f>IEX!Q75</f>
        <v>0</v>
      </c>
      <c r="AA75" s="75">
        <f>STOA!K75</f>
        <v>62.04</v>
      </c>
      <c r="AB75" s="75">
        <f>-STOA!Q75</f>
        <v>0</v>
      </c>
      <c r="AC75">
        <f t="shared" si="3"/>
        <v>1.28724113</v>
      </c>
      <c r="AD75">
        <f t="shared" si="4"/>
        <v>151.95575053666667</v>
      </c>
      <c r="AE75">
        <f>'IDT-1'!E75</f>
        <v>0</v>
      </c>
      <c r="AF75" s="24"/>
      <c r="AG75">
        <f t="shared" si="5"/>
        <v>151.95575053666667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15.62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1.1907000000000001</v>
      </c>
      <c r="E76">
        <f>GT_NG!S76</f>
        <v>1.9822916666666666</v>
      </c>
      <c r="F76">
        <f>GT_Spot!S76</f>
        <v>0</v>
      </c>
      <c r="G76">
        <f>PPCL_NG!S76</f>
        <v>43.87</v>
      </c>
      <c r="H76">
        <f>PPCL_Spot!S76</f>
        <v>0</v>
      </c>
      <c r="I76">
        <f>Bawana_NG!S76</f>
        <v>19.21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12.61</v>
      </c>
      <c r="Z76" s="34">
        <f>IEX!Q76</f>
        <v>0</v>
      </c>
      <c r="AA76" s="75">
        <f>STOA!K76</f>
        <v>62.04</v>
      </c>
      <c r="AB76" s="75">
        <f>-STOA!Q76</f>
        <v>0</v>
      </c>
      <c r="AC76">
        <f t="shared" si="3"/>
        <v>1.28724113</v>
      </c>
      <c r="AD76">
        <f t="shared" si="4"/>
        <v>151.95575053666667</v>
      </c>
      <c r="AE76">
        <f>'IDT-1'!E76</f>
        <v>0</v>
      </c>
      <c r="AF76" s="24"/>
      <c r="AG76">
        <f t="shared" si="5"/>
        <v>151.95575053666667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12.34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1.1907000000000001</v>
      </c>
      <c r="E77">
        <f>GT_NG!S77</f>
        <v>1.9822916666666666</v>
      </c>
      <c r="F77">
        <f>GT_Spot!S77</f>
        <v>0</v>
      </c>
      <c r="G77">
        <f>PPCL_NG!S77</f>
        <v>43.87</v>
      </c>
      <c r="H77">
        <f>PPCL_Spot!S77</f>
        <v>0</v>
      </c>
      <c r="I77">
        <f>Bawana_NG!S77</f>
        <v>18.999114012590347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15.87</v>
      </c>
      <c r="Z77" s="34">
        <f>IEX!Q77</f>
        <v>0</v>
      </c>
      <c r="AA77" s="75">
        <f>STOA!K77</f>
        <v>62.04</v>
      </c>
      <c r="AB77" s="75">
        <f>-STOA!Q77</f>
        <v>0</v>
      </c>
      <c r="AC77">
        <f t="shared" si="3"/>
        <v>1.2854696877057588</v>
      </c>
      <c r="AD77">
        <f t="shared" si="4"/>
        <v>151.74663599155127</v>
      </c>
      <c r="AE77">
        <f>'IDT-1'!E77</f>
        <v>0</v>
      </c>
      <c r="AF77" s="24"/>
      <c r="AG77">
        <f t="shared" si="5"/>
        <v>151.74663599155127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9.08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1.1907000000000001</v>
      </c>
      <c r="E78">
        <f>GT_NG!S78</f>
        <v>1.9822916666666666</v>
      </c>
      <c r="F78">
        <f>GT_Spot!S78</f>
        <v>0</v>
      </c>
      <c r="G78">
        <f>PPCL_NG!S78</f>
        <v>43.87</v>
      </c>
      <c r="H78">
        <f>PPCL_Spot!S78</f>
        <v>0</v>
      </c>
      <c r="I78">
        <f>Bawana_NG!S78</f>
        <v>18.999153486299846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16.16</v>
      </c>
      <c r="Z78" s="34">
        <f>IEX!Q78</f>
        <v>0</v>
      </c>
      <c r="AA78" s="75">
        <f>STOA!K78</f>
        <v>62.04</v>
      </c>
      <c r="AB78" s="75">
        <f>-STOA!Q78</f>
        <v>0</v>
      </c>
      <c r="AC78">
        <f t="shared" si="3"/>
        <v>1.2853860192849187</v>
      </c>
      <c r="AD78">
        <f t="shared" si="4"/>
        <v>151.7367591336816</v>
      </c>
      <c r="AE78">
        <f>'IDT-1'!E78</f>
        <v>0</v>
      </c>
      <c r="AF78" s="24"/>
      <c r="AG78">
        <f t="shared" si="5"/>
        <v>151.7367591336816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8.7799999999999994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1.1907000000000001</v>
      </c>
      <c r="E79">
        <f>GT_NG!S79</f>
        <v>1.9822916666666666</v>
      </c>
      <c r="F79">
        <f>GT_Spot!S79</f>
        <v>0</v>
      </c>
      <c r="G79">
        <f>PPCL_NG!S79</f>
        <v>43.87</v>
      </c>
      <c r="H79">
        <f>PPCL_Spot!S79</f>
        <v>0</v>
      </c>
      <c r="I79">
        <f>Bawana_NG!S79</f>
        <v>18.999153486299846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16.059999999999999</v>
      </c>
      <c r="Z79" s="34">
        <f>IEX!Q79</f>
        <v>0</v>
      </c>
      <c r="AA79" s="75">
        <f>STOA!K79</f>
        <v>62.04</v>
      </c>
      <c r="AB79" s="75">
        <f>-STOA!Q79</f>
        <v>0</v>
      </c>
      <c r="AC79">
        <f t="shared" si="3"/>
        <v>1.2858060192849188</v>
      </c>
      <c r="AD79">
        <f t="shared" si="4"/>
        <v>151.78633913368162</v>
      </c>
      <c r="AE79">
        <f>'IDT-1'!E79</f>
        <v>0</v>
      </c>
      <c r="AF79" s="24"/>
      <c r="AG79">
        <f t="shared" si="5"/>
        <v>151.78633913368162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8.93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1.1907000000000001</v>
      </c>
      <c r="E80">
        <f>GT_NG!S80</f>
        <v>1.9822272215973002</v>
      </c>
      <c r="F80">
        <f>GT_Spot!S80</f>
        <v>0</v>
      </c>
      <c r="G80">
        <f>PPCL_NG!S80</f>
        <v>43.87</v>
      </c>
      <c r="H80">
        <f>PPCL_Spot!S80</f>
        <v>0</v>
      </c>
      <c r="I80">
        <f>Bawana_NG!S80</f>
        <v>18.999153486299846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13.47</v>
      </c>
      <c r="Z80" s="34">
        <f>IEX!Q80</f>
        <v>0</v>
      </c>
      <c r="AA80" s="75">
        <f>STOA!K80</f>
        <v>62.04</v>
      </c>
      <c r="AB80" s="75">
        <f>-STOA!Q80</f>
        <v>0</v>
      </c>
      <c r="AC80">
        <f t="shared" si="3"/>
        <v>1.2858054779463359</v>
      </c>
      <c r="AD80">
        <f t="shared" si="4"/>
        <v>151.78627522995083</v>
      </c>
      <c r="AE80">
        <f>'IDT-1'!E80</f>
        <v>0</v>
      </c>
      <c r="AF80" s="24"/>
      <c r="AG80">
        <f t="shared" si="5"/>
        <v>151.78627522995083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11.52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1.1907000000000001</v>
      </c>
      <c r="E81">
        <f>GT_NG!S81</f>
        <v>1.9822272215973002</v>
      </c>
      <c r="F81">
        <f>GT_Spot!S81</f>
        <v>0</v>
      </c>
      <c r="G81">
        <f>PPCL_NG!S81</f>
        <v>43.87</v>
      </c>
      <c r="H81">
        <f>PPCL_Spot!S81</f>
        <v>0</v>
      </c>
      <c r="I81">
        <f>Bawana_NG!S81</f>
        <v>18.999153486299846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5.77</v>
      </c>
      <c r="Z81" s="34">
        <f>IEX!Q81</f>
        <v>0</v>
      </c>
      <c r="AA81" s="75">
        <f>STOA!K81</f>
        <v>62.04</v>
      </c>
      <c r="AB81" s="75">
        <f>-STOA!Q81</f>
        <v>0</v>
      </c>
      <c r="AC81">
        <f t="shared" si="3"/>
        <v>1.2859734779463359</v>
      </c>
      <c r="AD81">
        <f t="shared" si="4"/>
        <v>151.80610722995081</v>
      </c>
      <c r="AE81">
        <f>'IDT-1'!E81</f>
        <v>0</v>
      </c>
      <c r="AF81" s="24"/>
      <c r="AG81">
        <f t="shared" si="5"/>
        <v>151.80610722995081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19.239999999999998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1.1907000000000001</v>
      </c>
      <c r="E82">
        <f>GT_NG!S82</f>
        <v>1.9822272215973002</v>
      </c>
      <c r="F82">
        <f>GT_Spot!S82</f>
        <v>0</v>
      </c>
      <c r="G82">
        <f>PPCL_NG!S82</f>
        <v>43.87</v>
      </c>
      <c r="H82">
        <f>PPCL_Spot!S82</f>
        <v>0</v>
      </c>
      <c r="I82">
        <f>Bawana_NG!S82</f>
        <v>18.999133251220293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4.5199999999999996</v>
      </c>
      <c r="Z82" s="34">
        <f>IEX!Q82</f>
        <v>0</v>
      </c>
      <c r="AA82" s="75">
        <f>STOA!K82</f>
        <v>62.04</v>
      </c>
      <c r="AB82" s="75">
        <f>-STOA!Q82</f>
        <v>0</v>
      </c>
      <c r="AC82">
        <f t="shared" si="3"/>
        <v>1.2853853079716675</v>
      </c>
      <c r="AD82">
        <f t="shared" si="4"/>
        <v>151.73667516484593</v>
      </c>
      <c r="AE82">
        <f>'IDT-1'!E82</f>
        <v>0</v>
      </c>
      <c r="AF82" s="24"/>
      <c r="AG82">
        <f t="shared" si="5"/>
        <v>151.73667516484593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20.420000000000002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1.1907000000000001</v>
      </c>
      <c r="E83">
        <f>GT_NG!S83</f>
        <v>1.9822272215973002</v>
      </c>
      <c r="F83">
        <f>GT_Spot!S83</f>
        <v>0</v>
      </c>
      <c r="G83">
        <f>PPCL_NG!S83</f>
        <v>43.87</v>
      </c>
      <c r="H83">
        <f>PPCL_Spot!S83</f>
        <v>0</v>
      </c>
      <c r="I83">
        <f>Bawana_NG!S83</f>
        <v>18.999133251220293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62.04</v>
      </c>
      <c r="AB83" s="75">
        <f>-STOA!Q83</f>
        <v>0</v>
      </c>
      <c r="AC83">
        <f t="shared" si="3"/>
        <v>1.2859733079716675</v>
      </c>
      <c r="AD83">
        <f t="shared" si="4"/>
        <v>151.80608716484591</v>
      </c>
      <c r="AE83">
        <f>'IDT-1'!E83</f>
        <v>0</v>
      </c>
      <c r="AF83" s="24"/>
      <c r="AG83">
        <f t="shared" si="5"/>
        <v>151.80608716484591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25.01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1.9822272215973002</v>
      </c>
      <c r="F84">
        <f>GT_Spot!S84</f>
        <v>0</v>
      </c>
      <c r="G84">
        <f>PPCL_NG!S84</f>
        <v>43.87</v>
      </c>
      <c r="H84">
        <f>PPCL_Spot!S84</f>
        <v>0</v>
      </c>
      <c r="I84">
        <f>Bawana_NG!S84</f>
        <v>18.999133251220293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62.04</v>
      </c>
      <c r="AB84" s="75">
        <f>-STOA!Q84</f>
        <v>0</v>
      </c>
      <c r="AC84">
        <f t="shared" si="3"/>
        <v>1.2859733079716675</v>
      </c>
      <c r="AD84">
        <f t="shared" si="4"/>
        <v>151.80608716484591</v>
      </c>
      <c r="AE84">
        <f>'IDT-1'!E84</f>
        <v>0</v>
      </c>
      <c r="AF84" s="24"/>
      <c r="AG84">
        <f t="shared" si="5"/>
        <v>151.80608716484591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25.01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1.9827086183310536</v>
      </c>
      <c r="F85">
        <f>GT_Spot!S85</f>
        <v>0</v>
      </c>
      <c r="G85">
        <f>PPCL_NG!S85</f>
        <v>43.87</v>
      </c>
      <c r="H85">
        <f>PPCL_Spot!S85</f>
        <v>0</v>
      </c>
      <c r="I85">
        <f>Bawana_NG!S85</f>
        <v>19.62909200240529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62.04</v>
      </c>
      <c r="AB85" s="75">
        <f>-STOA!Q85</f>
        <v>0</v>
      </c>
      <c r="AC85">
        <f t="shared" si="3"/>
        <v>1.2912690052141851</v>
      </c>
      <c r="AD85">
        <f t="shared" si="4"/>
        <v>152.43123161552214</v>
      </c>
      <c r="AE85">
        <f>'IDT-1'!E85</f>
        <v>0</v>
      </c>
      <c r="AF85" s="24"/>
      <c r="AG85">
        <f t="shared" si="5"/>
        <v>152.43123161552214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25.01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1.9827086183310536</v>
      </c>
      <c r="F86">
        <f>GT_Spot!S86</f>
        <v>0</v>
      </c>
      <c r="G86">
        <f>PPCL_NG!S86</f>
        <v>43.87</v>
      </c>
      <c r="H86">
        <f>PPCL_Spot!S86</f>
        <v>0</v>
      </c>
      <c r="I86">
        <f>Bawana_NG!S86</f>
        <v>19.62909200240529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62.04</v>
      </c>
      <c r="AB86" s="75">
        <f>-STOA!Q86</f>
        <v>0</v>
      </c>
      <c r="AC86">
        <f t="shared" si="3"/>
        <v>1.2428010052141851</v>
      </c>
      <c r="AD86">
        <f t="shared" si="4"/>
        <v>146.70969961552217</v>
      </c>
      <c r="AE86">
        <f>'IDT-1'!E86</f>
        <v>0</v>
      </c>
      <c r="AF86" s="24"/>
      <c r="AG86">
        <f t="shared" si="5"/>
        <v>146.70969961552217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19.239999999999998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1.1907000000000001</v>
      </c>
      <c r="E87">
        <f>GT_NG!S87</f>
        <v>1.9827086183310536</v>
      </c>
      <c r="F87">
        <f>GT_Spot!S87</f>
        <v>0</v>
      </c>
      <c r="G87">
        <f>PPCL_NG!S87</f>
        <v>43.87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62.04</v>
      </c>
      <c r="AB87" s="75">
        <f>-STOA!Q87</f>
        <v>0</v>
      </c>
      <c r="AC87">
        <f t="shared" si="3"/>
        <v>1.2428010052141851</v>
      </c>
      <c r="AD87">
        <f t="shared" si="4"/>
        <v>146.70969961552217</v>
      </c>
      <c r="AE87">
        <f>'IDT-1'!E87</f>
        <v>0</v>
      </c>
      <c r="AF87" s="24"/>
      <c r="AG87">
        <f t="shared" si="5"/>
        <v>146.70969961552217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19.239999999999998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1.1907000000000001</v>
      </c>
      <c r="E88">
        <f>GT_NG!S88</f>
        <v>1.9827086183310536</v>
      </c>
      <c r="F88">
        <f>GT_Spot!S88</f>
        <v>0</v>
      </c>
      <c r="G88">
        <f>PPCL_NG!S88</f>
        <v>43.87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62.04</v>
      </c>
      <c r="AB88" s="75">
        <f>-STOA!Q88</f>
        <v>0</v>
      </c>
      <c r="AC88">
        <f t="shared" si="3"/>
        <v>1.202397005214185</v>
      </c>
      <c r="AD88">
        <f t="shared" si="4"/>
        <v>141.94010361552216</v>
      </c>
      <c r="AE88">
        <f>'IDT-1'!E88</f>
        <v>0</v>
      </c>
      <c r="AF88" s="24"/>
      <c r="AG88">
        <f t="shared" si="5"/>
        <v>141.94010361552216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14.43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1.2150000000000001</v>
      </c>
      <c r="E89">
        <f>GT_NG!S89</f>
        <v>1.9827086183310536</v>
      </c>
      <c r="F89">
        <f>GT_Spot!S89</f>
        <v>0</v>
      </c>
      <c r="G89">
        <f>PPCL_NG!S89</f>
        <v>43.87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62.04</v>
      </c>
      <c r="AB89" s="75">
        <f>-STOA!Q89</f>
        <v>0</v>
      </c>
      <c r="AC89">
        <f t="shared" si="3"/>
        <v>1.2106651252141851</v>
      </c>
      <c r="AD89">
        <f t="shared" si="4"/>
        <v>142.91613549552216</v>
      </c>
      <c r="AE89">
        <f>'IDT-1'!E89</f>
        <v>0</v>
      </c>
      <c r="AF89" s="24"/>
      <c r="AG89">
        <f t="shared" si="5"/>
        <v>142.91613549552216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15.39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1.2150000000000001</v>
      </c>
      <c r="E90">
        <f>GT_NG!S90</f>
        <v>1.9827086183310536</v>
      </c>
      <c r="F90">
        <f>GT_Spot!S90</f>
        <v>0</v>
      </c>
      <c r="G90">
        <f>PPCL_NG!S90</f>
        <v>43.87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62.04</v>
      </c>
      <c r="AB90" s="75">
        <f>-STOA!Q90</f>
        <v>0</v>
      </c>
      <c r="AC90">
        <f t="shared" si="3"/>
        <v>1.1621971252141852</v>
      </c>
      <c r="AD90">
        <f t="shared" si="4"/>
        <v>137.19460349552216</v>
      </c>
      <c r="AE90">
        <f>'IDT-1'!E90</f>
        <v>0</v>
      </c>
      <c r="AF90" s="24"/>
      <c r="AG90">
        <f t="shared" si="5"/>
        <v>137.19460349552216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9.6199999999999992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1.2150000000000001</v>
      </c>
      <c r="E91">
        <f>GT_NG!S91</f>
        <v>1.9827086183310536</v>
      </c>
      <c r="F91">
        <f>GT_Spot!S91</f>
        <v>0</v>
      </c>
      <c r="G91">
        <f>PPCL_NG!S91</f>
        <v>43.87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62.04</v>
      </c>
      <c r="AB91" s="75">
        <f>-STOA!Q91</f>
        <v>0</v>
      </c>
      <c r="AC91">
        <f t="shared" si="3"/>
        <v>1.1621971252141852</v>
      </c>
      <c r="AD91">
        <f t="shared" si="4"/>
        <v>137.19460349552216</v>
      </c>
      <c r="AE91">
        <f>'IDT-1'!E91</f>
        <v>0</v>
      </c>
      <c r="AF91" s="24"/>
      <c r="AG91">
        <f t="shared" si="5"/>
        <v>137.19460349552216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9.6199999999999992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1.2150000000000001</v>
      </c>
      <c r="E92">
        <f>GT_NG!S92</f>
        <v>1.9827086183310536</v>
      </c>
      <c r="F92">
        <f>GT_Spot!S92</f>
        <v>0</v>
      </c>
      <c r="G92">
        <f>PPCL_NG!S92</f>
        <v>43.87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62.04</v>
      </c>
      <c r="AB92" s="75">
        <f>-STOA!Q92</f>
        <v>0</v>
      </c>
      <c r="AC92">
        <f t="shared" si="3"/>
        <v>1.1621971252141852</v>
      </c>
      <c r="AD92">
        <f t="shared" si="4"/>
        <v>137.19460349552216</v>
      </c>
      <c r="AE92">
        <f>'IDT-1'!E92</f>
        <v>0</v>
      </c>
      <c r="AF92" s="24"/>
      <c r="AG92">
        <f t="shared" si="5"/>
        <v>137.19460349552216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9.6199999999999992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1.2150000000000001</v>
      </c>
      <c r="E93">
        <f>GT_NG!S93</f>
        <v>1.9827086183310536</v>
      </c>
      <c r="F93">
        <f>GT_Spot!S93</f>
        <v>0</v>
      </c>
      <c r="G93">
        <f>PPCL_NG!S93</f>
        <v>43.87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62.04</v>
      </c>
      <c r="AB93" s="75">
        <f>-STOA!Q93</f>
        <v>0</v>
      </c>
      <c r="AC93">
        <f t="shared" si="3"/>
        <v>1.0813891252141852</v>
      </c>
      <c r="AD93">
        <f t="shared" si="4"/>
        <v>127.65541149552216</v>
      </c>
      <c r="AE93">
        <f>'IDT-1'!E93</f>
        <v>0</v>
      </c>
      <c r="AF93" s="24"/>
      <c r="AG93">
        <f t="shared" si="5"/>
        <v>127.65541149552216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1.2150000000000001</v>
      </c>
      <c r="E94">
        <f>GT_NG!S94</f>
        <v>1.9827086183310536</v>
      </c>
      <c r="F94">
        <f>GT_Spot!S94</f>
        <v>0</v>
      </c>
      <c r="G94">
        <f>PPCL_NG!S94</f>
        <v>43.87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62.04</v>
      </c>
      <c r="AB94" s="75">
        <f>-STOA!Q94</f>
        <v>0</v>
      </c>
      <c r="AC94">
        <f t="shared" si="3"/>
        <v>1.0813891252141852</v>
      </c>
      <c r="AD94">
        <f t="shared" si="4"/>
        <v>127.65541149552216</v>
      </c>
      <c r="AE94">
        <f>'IDT-1'!E94</f>
        <v>0</v>
      </c>
      <c r="AF94" s="24"/>
      <c r="AG94">
        <f t="shared" si="5"/>
        <v>127.65541149552216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1.2150000000000001</v>
      </c>
      <c r="E95">
        <f>GT_NG!S95</f>
        <v>1.9827086183310536</v>
      </c>
      <c r="F95">
        <f>GT_Spot!S95</f>
        <v>0</v>
      </c>
      <c r="G95">
        <f>PPCL_NG!S95</f>
        <v>43.87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62.04</v>
      </c>
      <c r="AB95" s="75">
        <f>-STOA!Q95</f>
        <v>0</v>
      </c>
      <c r="AC95">
        <f t="shared" si="3"/>
        <v>1.1661007024630758</v>
      </c>
      <c r="AD95">
        <f t="shared" si="4"/>
        <v>117.57069991827328</v>
      </c>
      <c r="AE95">
        <f>'IDT-1'!E95</f>
        <v>0</v>
      </c>
      <c r="AF95" s="24"/>
      <c r="AG95">
        <f t="shared" si="5"/>
        <v>117.57069991827328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1.2150000000000001</v>
      </c>
      <c r="E96">
        <f>GT_NG!S96</f>
        <v>1.9827086183310536</v>
      </c>
      <c r="F96">
        <f>GT_Spot!S96</f>
        <v>0</v>
      </c>
      <c r="G96">
        <f>PPCL_NG!S96</f>
        <v>43.87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62.04</v>
      </c>
      <c r="AB96" s="75">
        <f>-STOA!Q96</f>
        <v>0</v>
      </c>
      <c r="AC96">
        <f t="shared" si="3"/>
        <v>1.1661007024630758</v>
      </c>
      <c r="AD96">
        <f t="shared" si="4"/>
        <v>117.57069991827328</v>
      </c>
      <c r="AE96">
        <f>'IDT-1'!E96</f>
        <v>0</v>
      </c>
      <c r="AF96" s="24"/>
      <c r="AG96">
        <f t="shared" si="5"/>
        <v>117.57069991827328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1.2150000000000001</v>
      </c>
      <c r="E97">
        <f>GT_NG!S97</f>
        <v>1.9827086183310536</v>
      </c>
      <c r="F97">
        <f>GT_Spot!S97</f>
        <v>0</v>
      </c>
      <c r="G97">
        <f>PPCL_NG!S97</f>
        <v>43.87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62.04</v>
      </c>
      <c r="AB97" s="75">
        <f>-STOA!Q97</f>
        <v>0</v>
      </c>
      <c r="AC97">
        <f t="shared" si="3"/>
        <v>1.199985333362632</v>
      </c>
      <c r="AD97">
        <f t="shared" si="4"/>
        <v>113.53681528737371</v>
      </c>
      <c r="AE97">
        <f>'IDT-1'!E97</f>
        <v>0</v>
      </c>
      <c r="AF97" s="24"/>
      <c r="AG97">
        <f t="shared" si="5"/>
        <v>113.53681528737371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-14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1.2150000000000001</v>
      </c>
      <c r="E98">
        <f>GT_NG!S98</f>
        <v>1.9827086183310536</v>
      </c>
      <c r="F98">
        <f>GT_Spot!S98</f>
        <v>0</v>
      </c>
      <c r="G98">
        <f>PPCL_NG!S98</f>
        <v>43.87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62.04</v>
      </c>
      <c r="AB98" s="75">
        <f>-STOA!Q98</f>
        <v>0</v>
      </c>
      <c r="AC98">
        <f t="shared" si="3"/>
        <v>1.2253988065372994</v>
      </c>
      <c r="AD98">
        <f t="shared" si="4"/>
        <v>110.51140181419905</v>
      </c>
      <c r="AE98">
        <f>'IDT-1'!E98</f>
        <v>0</v>
      </c>
      <c r="AF98" s="24"/>
      <c r="AG98">
        <f t="shared" si="5"/>
        <v>110.51140181419905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-17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4.7608121501709316E-2</v>
      </c>
      <c r="F99">
        <f t="shared" si="6"/>
        <v>0</v>
      </c>
      <c r="G99">
        <f t="shared" si="6"/>
        <v>1.0520649999999989</v>
      </c>
      <c r="H99">
        <f t="shared" si="6"/>
        <v>0</v>
      </c>
      <c r="I99">
        <f t="shared" si="6"/>
        <v>0.46443699307870417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6.5574999999999994E-2</v>
      </c>
      <c r="Z99" s="34">
        <f t="shared" si="6"/>
        <v>0</v>
      </c>
      <c r="AA99" s="75">
        <f t="shared" si="6"/>
        <v>1.8171449999999987</v>
      </c>
      <c r="AB99" s="75">
        <f t="shared" si="6"/>
        <v>0</v>
      </c>
      <c r="AC99">
        <f t="shared" si="6"/>
        <v>3.3178006378409328E-2</v>
      </c>
      <c r="AD99">
        <f t="shared" si="6"/>
        <v>3.1714418582020034</v>
      </c>
      <c r="AE99">
        <f t="shared" si="6"/>
        <v>0</v>
      </c>
      <c r="AG99">
        <f t="shared" si="6"/>
        <v>3.1714418582020034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-0.371</v>
      </c>
      <c r="AM99">
        <f t="shared" si="6"/>
        <v>0</v>
      </c>
      <c r="AN99">
        <f t="shared" si="6"/>
        <v>0</v>
      </c>
      <c r="AO99">
        <f t="shared" si="6"/>
        <v>0.10005500000000001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0.14607373088486977</v>
      </c>
      <c r="AD3">
        <f>SUM(B3:AB3,AI3:AT3)-AC3</f>
        <v>17.243656136361537</v>
      </c>
      <c r="AE3">
        <f>'IDT-1'!D3</f>
        <v>0</v>
      </c>
      <c r="AF3" s="24"/>
      <c r="AG3">
        <f>SUM(AD3:AF3)</f>
        <v>17.243656136361537</v>
      </c>
      <c r="AI3" s="34">
        <f>PXIL!L3</f>
        <v>0</v>
      </c>
      <c r="AJ3" s="34">
        <f>PXIL!R3</f>
        <v>0</v>
      </c>
      <c r="AK3" s="34">
        <f>RTM_IEX!L3</f>
        <v>3.85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0.14607373088486977</v>
      </c>
      <c r="AD4">
        <f t="shared" ref="AD4:AD67" si="1">SUM(B4:AB4,AI4:AT4)-AC4</f>
        <v>17.243656136361537</v>
      </c>
      <c r="AE4">
        <f>'IDT-1'!D4</f>
        <v>0</v>
      </c>
      <c r="AF4" s="24"/>
      <c r="AG4">
        <f t="shared" ref="AG4:AG67" si="2">SUM(AD4:AF4)</f>
        <v>17.243656136361537</v>
      </c>
      <c r="AI4" s="34">
        <f>PXIL!L4</f>
        <v>0</v>
      </c>
      <c r="AJ4" s="34">
        <f>PXIL!R4</f>
        <v>0</v>
      </c>
      <c r="AK4" s="34">
        <f>RTM_IEX!L4</f>
        <v>3.85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0.14607373088486977</v>
      </c>
      <c r="AD5">
        <f t="shared" si="1"/>
        <v>17.243656136361537</v>
      </c>
      <c r="AE5">
        <f>'IDT-1'!D5</f>
        <v>0</v>
      </c>
      <c r="AF5" s="24"/>
      <c r="AG5">
        <f t="shared" si="2"/>
        <v>17.243656136361537</v>
      </c>
      <c r="AI5" s="34">
        <f>PXIL!L5</f>
        <v>0</v>
      </c>
      <c r="AJ5" s="34">
        <f>PXIL!R5</f>
        <v>0</v>
      </c>
      <c r="AK5" s="34">
        <f>RTM_IEX!L5</f>
        <v>3.85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0.14607373088486977</v>
      </c>
      <c r="AD6">
        <f t="shared" si="1"/>
        <v>17.243656136361537</v>
      </c>
      <c r="AE6">
        <f>'IDT-1'!D6</f>
        <v>0</v>
      </c>
      <c r="AF6" s="24"/>
      <c r="AG6">
        <f t="shared" si="2"/>
        <v>17.243656136361537</v>
      </c>
      <c r="AI6" s="34">
        <f>PXIL!L6</f>
        <v>0</v>
      </c>
      <c r="AJ6" s="34">
        <f>PXIL!R6</f>
        <v>0</v>
      </c>
      <c r="AK6" s="34">
        <f>RTM_IEX!L6</f>
        <v>3.85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0.13800973088486979</v>
      </c>
      <c r="AD7">
        <f t="shared" si="1"/>
        <v>16.291720136361533</v>
      </c>
      <c r="AE7">
        <f>'IDT-1'!D7</f>
        <v>0</v>
      </c>
      <c r="AF7" s="24"/>
      <c r="AG7">
        <f t="shared" si="2"/>
        <v>16.291720136361533</v>
      </c>
      <c r="AI7" s="34">
        <f>PXIL!L7</f>
        <v>0</v>
      </c>
      <c r="AJ7" s="34">
        <f>PXIL!R7</f>
        <v>0</v>
      </c>
      <c r="AK7" s="34">
        <f>RTM_IEX!L7</f>
        <v>2.89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0.13800973088486979</v>
      </c>
      <c r="AD8">
        <f t="shared" si="1"/>
        <v>16.291720136361533</v>
      </c>
      <c r="AE8">
        <f>'IDT-1'!D8</f>
        <v>0</v>
      </c>
      <c r="AF8" s="24"/>
      <c r="AG8">
        <f t="shared" si="2"/>
        <v>16.291720136361533</v>
      </c>
      <c r="AI8" s="34">
        <f>PXIL!L8</f>
        <v>0</v>
      </c>
      <c r="AJ8" s="34">
        <f>PXIL!R8</f>
        <v>0</v>
      </c>
      <c r="AK8" s="34">
        <f>RTM_IEX!L8</f>
        <v>2.89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0.13800973088486979</v>
      </c>
      <c r="AD9">
        <f t="shared" si="1"/>
        <v>16.291720136361533</v>
      </c>
      <c r="AE9">
        <f>'IDT-1'!D9</f>
        <v>0</v>
      </c>
      <c r="AF9" s="24"/>
      <c r="AG9">
        <f t="shared" si="2"/>
        <v>16.291720136361533</v>
      </c>
      <c r="AI9" s="34">
        <f>PXIL!L9</f>
        <v>0</v>
      </c>
      <c r="AJ9" s="34">
        <f>PXIL!R9</f>
        <v>0</v>
      </c>
      <c r="AK9" s="34">
        <f>RTM_IEX!L9</f>
        <v>2.89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0.13800973088486979</v>
      </c>
      <c r="AD10">
        <f t="shared" si="1"/>
        <v>16.291720136361533</v>
      </c>
      <c r="AE10">
        <f>'IDT-1'!D10</f>
        <v>0</v>
      </c>
      <c r="AF10" s="24"/>
      <c r="AG10">
        <f t="shared" si="2"/>
        <v>16.291720136361533</v>
      </c>
      <c r="AI10" s="34">
        <f>PXIL!L10</f>
        <v>0</v>
      </c>
      <c r="AJ10" s="34">
        <f>PXIL!R10</f>
        <v>0</v>
      </c>
      <c r="AK10" s="34">
        <f>RTM_IEX!L10</f>
        <v>2.89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0.13800973088486979</v>
      </c>
      <c r="AD11">
        <f t="shared" si="1"/>
        <v>16.291720136361533</v>
      </c>
      <c r="AE11">
        <f>'IDT-1'!D11</f>
        <v>0</v>
      </c>
      <c r="AF11" s="24"/>
      <c r="AG11">
        <f t="shared" si="2"/>
        <v>16.291720136361533</v>
      </c>
      <c r="AI11" s="34">
        <f>PXIL!L11</f>
        <v>0</v>
      </c>
      <c r="AJ11" s="34">
        <f>PXIL!R11</f>
        <v>0</v>
      </c>
      <c r="AK11" s="34">
        <f>RTM_IEX!L11</f>
        <v>2.89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0.13800973088486979</v>
      </c>
      <c r="AD12">
        <f t="shared" si="1"/>
        <v>16.291720136361533</v>
      </c>
      <c r="AE12">
        <f>'IDT-1'!D12</f>
        <v>0</v>
      </c>
      <c r="AF12" s="24"/>
      <c r="AG12">
        <f t="shared" si="2"/>
        <v>16.291720136361533</v>
      </c>
      <c r="AI12" s="34">
        <f>PXIL!L12</f>
        <v>0</v>
      </c>
      <c r="AJ12" s="34">
        <f>PXIL!R12</f>
        <v>0</v>
      </c>
      <c r="AK12" s="34">
        <f>RTM_IEX!L12</f>
        <v>2.89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0.12179773088486978</v>
      </c>
      <c r="AD13">
        <f t="shared" si="1"/>
        <v>14.377932136361535</v>
      </c>
      <c r="AE13">
        <f>'IDT-1'!D13</f>
        <v>0</v>
      </c>
      <c r="AF13" s="24"/>
      <c r="AG13">
        <f t="shared" si="2"/>
        <v>14.377932136361535</v>
      </c>
      <c r="AI13" s="34">
        <f>PXIL!L13</f>
        <v>0</v>
      </c>
      <c r="AJ13" s="34">
        <f>PXIL!R13</f>
        <v>0</v>
      </c>
      <c r="AK13" s="34">
        <f>RTM_IEX!L13</f>
        <v>0.96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0.12179773088486978</v>
      </c>
      <c r="AD14">
        <f t="shared" si="1"/>
        <v>14.377932136361535</v>
      </c>
      <c r="AE14">
        <f>'IDT-1'!D14</f>
        <v>0</v>
      </c>
      <c r="AF14" s="24"/>
      <c r="AG14">
        <f t="shared" si="2"/>
        <v>14.377932136361535</v>
      </c>
      <c r="AI14" s="34">
        <f>PXIL!L14</f>
        <v>0</v>
      </c>
      <c r="AJ14" s="34">
        <f>PXIL!R14</f>
        <v>0</v>
      </c>
      <c r="AK14" s="34">
        <f>RTM_IEX!L14</f>
        <v>0.96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0.12179773088486978</v>
      </c>
      <c r="AD15">
        <f t="shared" si="1"/>
        <v>14.377932136361535</v>
      </c>
      <c r="AE15">
        <f>'IDT-1'!D15</f>
        <v>0</v>
      </c>
      <c r="AF15" s="24"/>
      <c r="AG15">
        <f t="shared" si="2"/>
        <v>14.377932136361535</v>
      </c>
      <c r="AI15" s="34">
        <f>PXIL!L15</f>
        <v>0</v>
      </c>
      <c r="AJ15" s="34">
        <f>PXIL!R15</f>
        <v>0</v>
      </c>
      <c r="AK15" s="34">
        <f>RTM_IEX!L15</f>
        <v>0.96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0.12179773088486978</v>
      </c>
      <c r="AD16">
        <f t="shared" si="1"/>
        <v>14.377932136361535</v>
      </c>
      <c r="AE16">
        <f>'IDT-1'!D16</f>
        <v>0</v>
      </c>
      <c r="AF16" s="24"/>
      <c r="AG16">
        <f t="shared" si="2"/>
        <v>14.377932136361535</v>
      </c>
      <c r="AI16" s="34">
        <f>PXIL!L16</f>
        <v>0</v>
      </c>
      <c r="AJ16" s="34">
        <f>PXIL!R16</f>
        <v>0</v>
      </c>
      <c r="AK16" s="34">
        <f>RTM_IEX!L16</f>
        <v>0.96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0.12179773088486978</v>
      </c>
      <c r="AD17">
        <f t="shared" si="1"/>
        <v>14.377932136361535</v>
      </c>
      <c r="AE17">
        <f>'IDT-1'!D17</f>
        <v>0</v>
      </c>
      <c r="AF17" s="24"/>
      <c r="AG17">
        <f t="shared" si="2"/>
        <v>14.377932136361535</v>
      </c>
      <c r="AI17" s="34">
        <f>PXIL!L17</f>
        <v>0</v>
      </c>
      <c r="AJ17" s="34">
        <f>PXIL!R17</f>
        <v>0</v>
      </c>
      <c r="AK17" s="34">
        <f>RTM_IEX!L17</f>
        <v>0.96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0.12179773088486978</v>
      </c>
      <c r="AD18">
        <f t="shared" si="1"/>
        <v>14.377932136361535</v>
      </c>
      <c r="AE18">
        <f>'IDT-1'!D18</f>
        <v>0</v>
      </c>
      <c r="AF18" s="24"/>
      <c r="AG18">
        <f t="shared" si="2"/>
        <v>14.377932136361535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0.12986173088486977</v>
      </c>
      <c r="AD19">
        <f t="shared" si="1"/>
        <v>15.329868136361535</v>
      </c>
      <c r="AE19">
        <f>'IDT-1'!D19</f>
        <v>0</v>
      </c>
      <c r="AF19" s="24"/>
      <c r="AG19">
        <f t="shared" si="2"/>
        <v>15.329868136361535</v>
      </c>
      <c r="AI19" s="34">
        <f>PXIL!L19</f>
        <v>0</v>
      </c>
      <c r="AJ19" s="34">
        <f>PXIL!R19</f>
        <v>0</v>
      </c>
      <c r="AK19" s="34">
        <f>RTM_IEX!L19</f>
        <v>1.92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0.12986173088486977</v>
      </c>
      <c r="AD20">
        <f t="shared" si="1"/>
        <v>15.329868136361535</v>
      </c>
      <c r="AE20">
        <f>'IDT-1'!D20</f>
        <v>0</v>
      </c>
      <c r="AF20" s="24"/>
      <c r="AG20">
        <f t="shared" si="2"/>
        <v>15.329868136361535</v>
      </c>
      <c r="AI20" s="34">
        <f>PXIL!L20</f>
        <v>0</v>
      </c>
      <c r="AJ20" s="34">
        <f>PXIL!R20</f>
        <v>0</v>
      </c>
      <c r="AK20" s="34">
        <f>RTM_IEX!L20</f>
        <v>1.92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0.12986173088486977</v>
      </c>
      <c r="AD21">
        <f t="shared" si="1"/>
        <v>15.329868136361535</v>
      </c>
      <c r="AE21">
        <f>'IDT-1'!D21</f>
        <v>0</v>
      </c>
      <c r="AF21" s="24"/>
      <c r="AG21">
        <f t="shared" si="2"/>
        <v>15.329868136361535</v>
      </c>
      <c r="AI21" s="34">
        <f>PXIL!L21</f>
        <v>0</v>
      </c>
      <c r="AJ21" s="34">
        <f>PXIL!R21</f>
        <v>0</v>
      </c>
      <c r="AK21" s="34">
        <f>RTM_IEX!L21</f>
        <v>1.92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0.13800973088486979</v>
      </c>
      <c r="AD22">
        <f t="shared" si="1"/>
        <v>16.291720136361533</v>
      </c>
      <c r="AE22">
        <f>'IDT-1'!D22</f>
        <v>0</v>
      </c>
      <c r="AF22" s="24"/>
      <c r="AG22">
        <f t="shared" si="2"/>
        <v>16.291720136361533</v>
      </c>
      <c r="AI22" s="34">
        <f>PXIL!L22</f>
        <v>0</v>
      </c>
      <c r="AJ22" s="34">
        <f>PXIL!R22</f>
        <v>0</v>
      </c>
      <c r="AK22" s="34">
        <f>RTM_IEX!L22</f>
        <v>2.89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0.13800973088486979</v>
      </c>
      <c r="AD23">
        <f t="shared" si="1"/>
        <v>16.291720136361533</v>
      </c>
      <c r="AE23">
        <f>'IDT-1'!D23</f>
        <v>0</v>
      </c>
      <c r="AF23" s="24"/>
      <c r="AG23">
        <f t="shared" si="2"/>
        <v>16.291720136361533</v>
      </c>
      <c r="AI23" s="34">
        <f>PXIL!L23</f>
        <v>0</v>
      </c>
      <c r="AJ23" s="34">
        <f>PXIL!R23</f>
        <v>0</v>
      </c>
      <c r="AK23" s="34">
        <f>RTM_IEX!L23</f>
        <v>2.89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0.14607373088486977</v>
      </c>
      <c r="AD24">
        <f t="shared" si="1"/>
        <v>17.243656136361537</v>
      </c>
      <c r="AE24">
        <f>'IDT-1'!D24</f>
        <v>0</v>
      </c>
      <c r="AF24" s="24"/>
      <c r="AG24">
        <f t="shared" si="2"/>
        <v>17.243656136361537</v>
      </c>
      <c r="AI24" s="34">
        <f>PXIL!L24</f>
        <v>0</v>
      </c>
      <c r="AJ24" s="34">
        <f>PXIL!R24</f>
        <v>0</v>
      </c>
      <c r="AK24" s="34">
        <f>RTM_IEX!L24</f>
        <v>3.85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0.15413773088486976</v>
      </c>
      <c r="AD25">
        <f t="shared" si="1"/>
        <v>18.195592136361533</v>
      </c>
      <c r="AE25">
        <f>'IDT-1'!D25</f>
        <v>0</v>
      </c>
      <c r="AF25" s="24"/>
      <c r="AG25">
        <f t="shared" si="2"/>
        <v>18.195592136361533</v>
      </c>
      <c r="AI25" s="34">
        <f>PXIL!L25</f>
        <v>0</v>
      </c>
      <c r="AJ25" s="34">
        <f>PXIL!R25</f>
        <v>0</v>
      </c>
      <c r="AK25" s="34">
        <f>RTM_IEX!L25</f>
        <v>4.8099999999999996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0.17026573088486979</v>
      </c>
      <c r="AD26">
        <f t="shared" si="1"/>
        <v>20.099464136361533</v>
      </c>
      <c r="AE26">
        <f>'IDT-1'!D26</f>
        <v>0</v>
      </c>
      <c r="AF26" s="24"/>
      <c r="AG26">
        <f t="shared" si="2"/>
        <v>20.099464136361533</v>
      </c>
      <c r="AI26" s="34">
        <f>PXIL!L26</f>
        <v>0</v>
      </c>
      <c r="AJ26" s="34">
        <f>PXIL!R26</f>
        <v>0</v>
      </c>
      <c r="AK26" s="34">
        <f>RTM_IEX!L26</f>
        <v>6.73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5.8397165186156013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0.18647761875637106</v>
      </c>
      <c r="AD27">
        <f t="shared" si="1"/>
        <v>22.013238899859232</v>
      </c>
      <c r="AE27">
        <f>'IDT-1'!D27</f>
        <v>0</v>
      </c>
      <c r="AF27" s="24"/>
      <c r="AG27">
        <f t="shared" si="2"/>
        <v>22.013238899859232</v>
      </c>
      <c r="AI27" s="34">
        <f>PXIL!L27</f>
        <v>0</v>
      </c>
      <c r="AJ27" s="34">
        <f>PXIL!R27</f>
        <v>0</v>
      </c>
      <c r="AK27" s="34">
        <f>RTM_IEX!L27</f>
        <v>8.66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5.8397165186156013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0.19454161875637105</v>
      </c>
      <c r="AD28">
        <f t="shared" si="1"/>
        <v>22.965174899859232</v>
      </c>
      <c r="AE28">
        <f>'IDT-1'!D28</f>
        <v>0</v>
      </c>
      <c r="AF28" s="24"/>
      <c r="AG28">
        <f t="shared" si="2"/>
        <v>22.965174899859232</v>
      </c>
      <c r="AI28" s="34">
        <f>PXIL!L28</f>
        <v>0</v>
      </c>
      <c r="AJ28" s="34">
        <f>PXIL!R28</f>
        <v>0</v>
      </c>
      <c r="AK28" s="34">
        <f>RTM_IEX!L28</f>
        <v>9.6199999999999992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0.20260799999999998</v>
      </c>
      <c r="AD29">
        <f t="shared" si="1"/>
        <v>23.917391999999996</v>
      </c>
      <c r="AE29">
        <f>'IDT-1'!D29</f>
        <v>0</v>
      </c>
      <c r="AF29" s="24"/>
      <c r="AG29">
        <f t="shared" si="2"/>
        <v>23.917391999999996</v>
      </c>
      <c r="AI29" s="34">
        <f>PXIL!L29</f>
        <v>0</v>
      </c>
      <c r="AJ29" s="34">
        <f>PXIL!R29</f>
        <v>0</v>
      </c>
      <c r="AK29" s="34">
        <f>RTM_IEX!L29</f>
        <v>10.58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0.21881999999999999</v>
      </c>
      <c r="AD30">
        <f t="shared" si="1"/>
        <v>25.831179999999996</v>
      </c>
      <c r="AE30">
        <f>'IDT-1'!D30</f>
        <v>0</v>
      </c>
      <c r="AF30" s="24"/>
      <c r="AG30">
        <f t="shared" si="2"/>
        <v>25.831179999999996</v>
      </c>
      <c r="AI30" s="34">
        <f>PXIL!L30</f>
        <v>0</v>
      </c>
      <c r="AJ30" s="34">
        <f>PXIL!R30</f>
        <v>0</v>
      </c>
      <c r="AK30" s="34">
        <f>RTM_IEX!L30</f>
        <v>12.51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5.839727675448823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0.21066971247377009</v>
      </c>
      <c r="AD31">
        <f t="shared" si="1"/>
        <v>24.869057962975052</v>
      </c>
      <c r="AE31">
        <f>'IDT-1'!D31</f>
        <v>0</v>
      </c>
      <c r="AF31" s="24"/>
      <c r="AG31">
        <f t="shared" si="2"/>
        <v>24.869057962975052</v>
      </c>
      <c r="AI31" s="34">
        <f>PXIL!L31</f>
        <v>0</v>
      </c>
      <c r="AJ31" s="34">
        <f>PXIL!R31</f>
        <v>0</v>
      </c>
      <c r="AK31" s="34">
        <f>RTM_IEX!L31</f>
        <v>11.54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5.8398358628442946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0.22831062124789206</v>
      </c>
      <c r="AD32">
        <f t="shared" si="1"/>
        <v>26.9515252415964</v>
      </c>
      <c r="AE32">
        <f>'IDT-1'!D32</f>
        <v>0</v>
      </c>
      <c r="AF32" s="24"/>
      <c r="AG32">
        <f t="shared" si="2"/>
        <v>26.9515252415964</v>
      </c>
      <c r="AI32" s="34">
        <f>PXIL!L32</f>
        <v>0</v>
      </c>
      <c r="AJ32" s="34">
        <f>PXIL!R32</f>
        <v>0</v>
      </c>
      <c r="AK32" s="34">
        <f>RTM_IEX!L32</f>
        <v>13.47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5.8398358628442946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13.02</v>
      </c>
      <c r="Z33" s="34">
        <f>IEX!R33</f>
        <v>0</v>
      </c>
      <c r="AA33" s="75">
        <f>STOA!L33</f>
        <v>8.1300000000000008</v>
      </c>
      <c r="AB33" s="75">
        <f>-STOA!R33</f>
        <v>0</v>
      </c>
      <c r="AC33">
        <f t="shared" si="0"/>
        <v>0.24527862124789207</v>
      </c>
      <c r="AD33">
        <f t="shared" si="1"/>
        <v>28.954557241596405</v>
      </c>
      <c r="AE33">
        <f>'IDT-1'!D33</f>
        <v>0</v>
      </c>
      <c r="AF33" s="24"/>
      <c r="AG33">
        <f t="shared" si="2"/>
        <v>28.954557241596405</v>
      </c>
      <c r="AI33" s="34">
        <f>PXIL!L33</f>
        <v>0</v>
      </c>
      <c r="AJ33" s="34">
        <f>PXIL!R33</f>
        <v>0</v>
      </c>
      <c r="AK33" s="34">
        <f>RTM_IEX!L33</f>
        <v>0.96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1.25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5.8398358628442946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12.29</v>
      </c>
      <c r="Z34" s="34">
        <f>IEX!R34</f>
        <v>0</v>
      </c>
      <c r="AA34" s="75">
        <f>STOA!L34</f>
        <v>8.5</v>
      </c>
      <c r="AB34" s="75">
        <f>-STOA!R34</f>
        <v>0</v>
      </c>
      <c r="AC34">
        <f t="shared" si="0"/>
        <v>0.25241862124789205</v>
      </c>
      <c r="AD34">
        <f t="shared" si="1"/>
        <v>29.797417241596406</v>
      </c>
      <c r="AE34">
        <f>'IDT-1'!D34</f>
        <v>0</v>
      </c>
      <c r="AF34" s="24"/>
      <c r="AG34">
        <f t="shared" si="2"/>
        <v>29.797417241596406</v>
      </c>
      <c r="AI34" s="34">
        <f>PXIL!L34</f>
        <v>0</v>
      </c>
      <c r="AJ34" s="34">
        <f>PXIL!R34</f>
        <v>0</v>
      </c>
      <c r="AK34" s="34">
        <f>RTM_IEX!L34</f>
        <v>1.92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5.8398358628442946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11.79</v>
      </c>
      <c r="Z35" s="34">
        <f>IEX!R35</f>
        <v>0</v>
      </c>
      <c r="AA35" s="75">
        <f>STOA!L35</f>
        <v>8.93</v>
      </c>
      <c r="AB35" s="75">
        <f>-STOA!R35</f>
        <v>0</v>
      </c>
      <c r="AC35">
        <f t="shared" si="0"/>
        <v>0.2671186212478921</v>
      </c>
      <c r="AD35">
        <f t="shared" si="1"/>
        <v>31.532717241596405</v>
      </c>
      <c r="AE35">
        <f>'IDT-1'!D35</f>
        <v>0</v>
      </c>
      <c r="AF35" s="24"/>
      <c r="AG35">
        <f t="shared" si="2"/>
        <v>31.532717241596405</v>
      </c>
      <c r="AI35" s="34">
        <f>PXIL!L35</f>
        <v>0</v>
      </c>
      <c r="AJ35" s="34">
        <f>PXIL!R35</f>
        <v>0</v>
      </c>
      <c r="AK35" s="34">
        <f>RTM_IEX!L35</f>
        <v>3.85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1.39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5.8398358628442946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10.8</v>
      </c>
      <c r="Z36" s="34">
        <f>IEX!R36</f>
        <v>0</v>
      </c>
      <c r="AA36" s="75">
        <f>STOA!L36</f>
        <v>9.42</v>
      </c>
      <c r="AB36" s="75">
        <f>-STOA!R36</f>
        <v>0</v>
      </c>
      <c r="AC36">
        <f t="shared" si="0"/>
        <v>0.27543462124789203</v>
      </c>
      <c r="AD36">
        <f t="shared" si="1"/>
        <v>32.514401241596403</v>
      </c>
      <c r="AE36">
        <f>'IDT-1'!D36</f>
        <v>0</v>
      </c>
      <c r="AF36" s="24"/>
      <c r="AG36">
        <f t="shared" si="2"/>
        <v>32.514401241596403</v>
      </c>
      <c r="AI36" s="34">
        <f>PXIL!L36</f>
        <v>0</v>
      </c>
      <c r="AJ36" s="34">
        <f>PXIL!R36</f>
        <v>0</v>
      </c>
      <c r="AK36" s="34">
        <f>RTM_IEX!L36</f>
        <v>4.8099999999999996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1.92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5.8398358628442946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11.05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0.28618662124789201</v>
      </c>
      <c r="AD37">
        <f t="shared" si="1"/>
        <v>33.7836492415964</v>
      </c>
      <c r="AE37">
        <f>'IDT-1'!D37</f>
        <v>0</v>
      </c>
      <c r="AF37" s="24"/>
      <c r="AG37">
        <f t="shared" si="2"/>
        <v>33.7836492415964</v>
      </c>
      <c r="AI37" s="34">
        <f>PXIL!L37</f>
        <v>0</v>
      </c>
      <c r="AJ37" s="34">
        <f>PXIL!R37</f>
        <v>0</v>
      </c>
      <c r="AK37" s="34">
        <f>RTM_IEX!L37</f>
        <v>4.8099999999999996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5.8398358628442946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11.49</v>
      </c>
      <c r="Z38" s="34">
        <f>IEX!R38</f>
        <v>0</v>
      </c>
      <c r="AA38" s="75">
        <f>STOA!L38</f>
        <v>10.54</v>
      </c>
      <c r="AB38" s="75">
        <f>-STOA!R38</f>
        <v>0</v>
      </c>
      <c r="AC38">
        <f t="shared" si="0"/>
        <v>0.28887462124789204</v>
      </c>
      <c r="AD38">
        <f t="shared" si="1"/>
        <v>34.100961241596401</v>
      </c>
      <c r="AE38">
        <f>'IDT-1'!D38</f>
        <v>0</v>
      </c>
      <c r="AF38" s="24"/>
      <c r="AG38">
        <f t="shared" si="2"/>
        <v>34.100961241596401</v>
      </c>
      <c r="AI38" s="34">
        <f>PXIL!L38</f>
        <v>0</v>
      </c>
      <c r="AJ38" s="34">
        <f>PXIL!R38</f>
        <v>0</v>
      </c>
      <c r="AK38" s="34">
        <f>RTM_IEX!L38</f>
        <v>3.85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2.67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5.8398289969045427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12.89</v>
      </c>
      <c r="Z39" s="34">
        <f>IEX!R39</f>
        <v>0</v>
      </c>
      <c r="AA39" s="75">
        <f>STOA!L39</f>
        <v>11.07</v>
      </c>
      <c r="AB39" s="75">
        <f>-STOA!R39</f>
        <v>0</v>
      </c>
      <c r="AC39">
        <f t="shared" si="0"/>
        <v>0.28685856357399819</v>
      </c>
      <c r="AD39">
        <f t="shared" si="1"/>
        <v>33.862970433330545</v>
      </c>
      <c r="AE39">
        <f>'IDT-1'!D39</f>
        <v>0</v>
      </c>
      <c r="AF39" s="24"/>
      <c r="AG39">
        <f t="shared" si="2"/>
        <v>33.862970433330545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4.3499999999999996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11.06</v>
      </c>
      <c r="Z40" s="34">
        <f>IEX!R40</f>
        <v>0</v>
      </c>
      <c r="AA40" s="75">
        <f>STOA!L40</f>
        <v>11.58</v>
      </c>
      <c r="AB40" s="75">
        <f>-STOA!R40</f>
        <v>0</v>
      </c>
      <c r="AC40">
        <f t="shared" si="0"/>
        <v>0.29173199999999999</v>
      </c>
      <c r="AD40">
        <f t="shared" si="1"/>
        <v>34.438267999999994</v>
      </c>
      <c r="AE40">
        <f>'IDT-1'!D40</f>
        <v>0</v>
      </c>
      <c r="AF40" s="24"/>
      <c r="AG40">
        <f t="shared" si="2"/>
        <v>34.438267999999994</v>
      </c>
      <c r="AI40" s="34">
        <f>PXIL!L40</f>
        <v>0</v>
      </c>
      <c r="AJ40" s="34">
        <f>PXIL!R40</f>
        <v>0</v>
      </c>
      <c r="AK40" s="34">
        <f>RTM_IEX!L40</f>
        <v>0.96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5.29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0.59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9.52</v>
      </c>
      <c r="Z41" s="34">
        <f>IEX!R41</f>
        <v>0</v>
      </c>
      <c r="AA41" s="75">
        <f>STOA!L41</f>
        <v>12.15</v>
      </c>
      <c r="AB41" s="75">
        <f>-STOA!R41</f>
        <v>0</v>
      </c>
      <c r="AC41">
        <f t="shared" si="0"/>
        <v>0.30147599999999997</v>
      </c>
      <c r="AD41">
        <f t="shared" si="1"/>
        <v>35.588524</v>
      </c>
      <c r="AE41">
        <f>'IDT-1'!D41</f>
        <v>0</v>
      </c>
      <c r="AF41" s="24"/>
      <c r="AG41">
        <f t="shared" si="2"/>
        <v>35.588524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7.79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0.59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8.27</v>
      </c>
      <c r="Z42" s="34">
        <f>IEX!R42</f>
        <v>0</v>
      </c>
      <c r="AA42" s="75">
        <f>STOA!L42</f>
        <v>12.68</v>
      </c>
      <c r="AB42" s="75">
        <f>-STOA!R42</f>
        <v>0</v>
      </c>
      <c r="AC42">
        <f t="shared" si="0"/>
        <v>0.29719199999999996</v>
      </c>
      <c r="AD42">
        <f t="shared" si="1"/>
        <v>35.082807999999993</v>
      </c>
      <c r="AE42">
        <f>'IDT-1'!D42</f>
        <v>0</v>
      </c>
      <c r="AF42" s="24"/>
      <c r="AG42">
        <f t="shared" si="2"/>
        <v>35.082807999999993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8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0.59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13.17</v>
      </c>
      <c r="AB43" s="75">
        <f>-STOA!R43</f>
        <v>0</v>
      </c>
      <c r="AC43">
        <f t="shared" si="0"/>
        <v>0.27778800000000003</v>
      </c>
      <c r="AD43">
        <f t="shared" si="1"/>
        <v>32.792211999999999</v>
      </c>
      <c r="AE43">
        <f>'IDT-1'!D43</f>
        <v>0</v>
      </c>
      <c r="AF43" s="24"/>
      <c r="AG43">
        <f t="shared" si="2"/>
        <v>32.792211999999999</v>
      </c>
      <c r="AI43" s="34">
        <f>PXIL!L43</f>
        <v>0</v>
      </c>
      <c r="AJ43" s="34">
        <f>PXIL!R43</f>
        <v>0</v>
      </c>
      <c r="AK43" s="34">
        <f>RTM_IEX!L43</f>
        <v>13.47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0.59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13.61</v>
      </c>
      <c r="AB44" s="75">
        <f>-STOA!R44</f>
        <v>0</v>
      </c>
      <c r="AC44">
        <f t="shared" si="0"/>
        <v>0.28148399999999996</v>
      </c>
      <c r="AD44">
        <f t="shared" si="1"/>
        <v>33.228515999999999</v>
      </c>
      <c r="AE44">
        <f>'IDT-1'!D44</f>
        <v>0</v>
      </c>
      <c r="AF44" s="24"/>
      <c r="AG44">
        <f t="shared" si="2"/>
        <v>33.228515999999999</v>
      </c>
      <c r="AI44" s="34">
        <f>PXIL!L44</f>
        <v>0</v>
      </c>
      <c r="AJ44" s="34">
        <f>PXIL!R44</f>
        <v>0</v>
      </c>
      <c r="AK44" s="34">
        <f>RTM_IEX!L44</f>
        <v>13.47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</v>
      </c>
      <c r="AB45" s="75">
        <f>-STOA!R45</f>
        <v>0</v>
      </c>
      <c r="AC45">
        <f t="shared" si="0"/>
        <v>0.27173999999999998</v>
      </c>
      <c r="AD45">
        <f t="shared" si="1"/>
        <v>32.07826</v>
      </c>
      <c r="AE45">
        <f>'IDT-1'!D45</f>
        <v>0</v>
      </c>
      <c r="AF45" s="24"/>
      <c r="AG45">
        <f t="shared" si="2"/>
        <v>32.07826</v>
      </c>
      <c r="AI45" s="34">
        <f>PXIL!L45</f>
        <v>0</v>
      </c>
      <c r="AJ45" s="34">
        <f>PXIL!R45</f>
        <v>0</v>
      </c>
      <c r="AK45" s="34">
        <f>RTM_IEX!L45</f>
        <v>12.51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14.33</v>
      </c>
      <c r="AB46" s="75">
        <f>-STOA!R46</f>
        <v>0</v>
      </c>
      <c r="AC46">
        <f t="shared" si="0"/>
        <v>0.26636399999999999</v>
      </c>
      <c r="AD46">
        <f t="shared" si="1"/>
        <v>31.443636000000001</v>
      </c>
      <c r="AE46">
        <f>'IDT-1'!D46</f>
        <v>0</v>
      </c>
      <c r="AF46" s="24"/>
      <c r="AG46">
        <f t="shared" si="2"/>
        <v>31.443636000000001</v>
      </c>
      <c r="AI46" s="34">
        <f>PXIL!L46</f>
        <v>0</v>
      </c>
      <c r="AJ46" s="34">
        <f>PXIL!R46</f>
        <v>0</v>
      </c>
      <c r="AK46" s="34">
        <f>RTM_IEX!L46</f>
        <v>11.54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14.61</v>
      </c>
      <c r="AB47" s="75">
        <f>-STOA!R47</f>
        <v>0</v>
      </c>
      <c r="AC47">
        <f t="shared" si="0"/>
        <v>0.26065199999999999</v>
      </c>
      <c r="AD47">
        <f t="shared" si="1"/>
        <v>30.769348000000001</v>
      </c>
      <c r="AE47">
        <f>'IDT-1'!D47</f>
        <v>0</v>
      </c>
      <c r="AF47" s="24"/>
      <c r="AG47">
        <f t="shared" si="2"/>
        <v>30.769348000000001</v>
      </c>
      <c r="AI47" s="34">
        <f>PXIL!L47</f>
        <v>0</v>
      </c>
      <c r="AJ47" s="34">
        <f>PXIL!R47</f>
        <v>0</v>
      </c>
      <c r="AK47" s="34">
        <f>RTM_IEX!L47</f>
        <v>10.58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14.79</v>
      </c>
      <c r="AB48" s="75">
        <f>-STOA!R48</f>
        <v>0</v>
      </c>
      <c r="AC48">
        <f t="shared" si="0"/>
        <v>0.26216399999999995</v>
      </c>
      <c r="AD48">
        <f t="shared" si="1"/>
        <v>30.947836000000002</v>
      </c>
      <c r="AE48">
        <f>'IDT-1'!D48</f>
        <v>0</v>
      </c>
      <c r="AF48" s="24"/>
      <c r="AG48">
        <f t="shared" si="2"/>
        <v>30.947836000000002</v>
      </c>
      <c r="AI48" s="34">
        <f>PXIL!L48</f>
        <v>0</v>
      </c>
      <c r="AJ48" s="34">
        <f>PXIL!R48</f>
        <v>0</v>
      </c>
      <c r="AK48" s="34">
        <f>RTM_IEX!L48</f>
        <v>10.58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15.11</v>
      </c>
      <c r="AB49" s="75">
        <f>-STOA!R49</f>
        <v>0</v>
      </c>
      <c r="AC49">
        <f t="shared" si="0"/>
        <v>0.27291599999999994</v>
      </c>
      <c r="AD49">
        <f t="shared" si="1"/>
        <v>32.217083999999993</v>
      </c>
      <c r="AE49">
        <f>'IDT-1'!D49</f>
        <v>0</v>
      </c>
      <c r="AF49" s="24"/>
      <c r="AG49">
        <f t="shared" si="2"/>
        <v>32.217083999999993</v>
      </c>
      <c r="AI49" s="34">
        <f>PXIL!L49</f>
        <v>0</v>
      </c>
      <c r="AJ49" s="34">
        <f>PXIL!R49</f>
        <v>0</v>
      </c>
      <c r="AK49" s="34">
        <f>RTM_IEX!L49</f>
        <v>11.54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15.26</v>
      </c>
      <c r="AB50" s="75">
        <f>-STOA!R50</f>
        <v>0</v>
      </c>
      <c r="AC50">
        <f t="shared" si="0"/>
        <v>0.26611199999999996</v>
      </c>
      <c r="AD50">
        <f t="shared" si="1"/>
        <v>31.413888</v>
      </c>
      <c r="AE50">
        <f>'IDT-1'!D50</f>
        <v>0</v>
      </c>
      <c r="AF50" s="24"/>
      <c r="AG50">
        <f t="shared" si="2"/>
        <v>31.413888</v>
      </c>
      <c r="AI50" s="34">
        <f>PXIL!L50</f>
        <v>0</v>
      </c>
      <c r="AJ50" s="34">
        <f>PXIL!R50</f>
        <v>0</v>
      </c>
      <c r="AK50" s="34">
        <f>RTM_IEX!L50</f>
        <v>10.58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15.440000000000001</v>
      </c>
      <c r="AB51" s="75">
        <f>-STOA!R51</f>
        <v>0</v>
      </c>
      <c r="AC51">
        <f t="shared" si="0"/>
        <v>0.25956000000000001</v>
      </c>
      <c r="AD51">
        <f t="shared" si="1"/>
        <v>30.640439999999998</v>
      </c>
      <c r="AE51">
        <f>'IDT-1'!D51</f>
        <v>0</v>
      </c>
      <c r="AF51" s="24"/>
      <c r="AG51">
        <f t="shared" si="2"/>
        <v>30.640439999999998</v>
      </c>
      <c r="AI51" s="34">
        <f>PXIL!L51</f>
        <v>0</v>
      </c>
      <c r="AJ51" s="34">
        <f>PXIL!R51</f>
        <v>0</v>
      </c>
      <c r="AK51" s="34">
        <f>RTM_IEX!L51</f>
        <v>9.6199999999999992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15.43</v>
      </c>
      <c r="AB52" s="75">
        <f>-STOA!R52</f>
        <v>0</v>
      </c>
      <c r="AC52">
        <f t="shared" si="0"/>
        <v>0.25947599999999998</v>
      </c>
      <c r="AD52">
        <f t="shared" si="1"/>
        <v>30.630524000000001</v>
      </c>
      <c r="AE52">
        <f>'IDT-1'!D52</f>
        <v>0</v>
      </c>
      <c r="AF52" s="24"/>
      <c r="AG52">
        <f t="shared" si="2"/>
        <v>30.630524000000001</v>
      </c>
      <c r="AI52" s="34">
        <f>PXIL!L52</f>
        <v>0</v>
      </c>
      <c r="AJ52" s="34">
        <f>PXIL!R52</f>
        <v>0</v>
      </c>
      <c r="AK52" s="34">
        <f>RTM_IEX!L52</f>
        <v>9.6199999999999992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15.43</v>
      </c>
      <c r="AB53" s="75">
        <f>-STOA!R53</f>
        <v>0</v>
      </c>
      <c r="AC53">
        <f t="shared" si="0"/>
        <v>0.25947599999999998</v>
      </c>
      <c r="AD53">
        <f t="shared" si="1"/>
        <v>30.630524000000001</v>
      </c>
      <c r="AE53">
        <f>'IDT-1'!D53</f>
        <v>0</v>
      </c>
      <c r="AF53" s="24"/>
      <c r="AG53">
        <f t="shared" si="2"/>
        <v>30.630524000000001</v>
      </c>
      <c r="AI53" s="34">
        <f>PXIL!L53</f>
        <v>0</v>
      </c>
      <c r="AJ53" s="34">
        <f>PXIL!R53</f>
        <v>0</v>
      </c>
      <c r="AK53" s="34">
        <f>RTM_IEX!L53</f>
        <v>9.6199999999999992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15.379999999999999</v>
      </c>
      <c r="AB54" s="75">
        <f>-STOA!R54</f>
        <v>0</v>
      </c>
      <c r="AC54">
        <f t="shared" si="0"/>
        <v>0.25099199999999999</v>
      </c>
      <c r="AD54">
        <f t="shared" si="1"/>
        <v>29.629007999999999</v>
      </c>
      <c r="AE54">
        <f>'IDT-1'!D54</f>
        <v>0</v>
      </c>
      <c r="AF54" s="24"/>
      <c r="AG54">
        <f t="shared" si="2"/>
        <v>29.629007999999999</v>
      </c>
      <c r="AI54" s="34">
        <f>PXIL!L54</f>
        <v>0</v>
      </c>
      <c r="AJ54" s="34">
        <f>PXIL!R54</f>
        <v>0</v>
      </c>
      <c r="AK54" s="34">
        <f>RTM_IEX!L54</f>
        <v>8.66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15.25</v>
      </c>
      <c r="AB55" s="75">
        <f>-STOA!R55</f>
        <v>0</v>
      </c>
      <c r="AC55">
        <f t="shared" si="0"/>
        <v>0.24830399999999997</v>
      </c>
      <c r="AD55">
        <f t="shared" si="1"/>
        <v>29.311696000000001</v>
      </c>
      <c r="AE55">
        <f>'IDT-1'!D55</f>
        <v>0</v>
      </c>
      <c r="AF55" s="24"/>
      <c r="AG55">
        <f t="shared" si="2"/>
        <v>29.311696000000001</v>
      </c>
      <c r="AI55" s="34">
        <f>PXIL!L55</f>
        <v>0</v>
      </c>
      <c r="AJ55" s="34">
        <f>PXIL!R55</f>
        <v>0</v>
      </c>
      <c r="AK55" s="34">
        <f>RTM_IEX!L55</f>
        <v>8.4700000000000006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15.16</v>
      </c>
      <c r="AB56" s="75">
        <f>-STOA!R56</f>
        <v>0</v>
      </c>
      <c r="AC56">
        <f t="shared" si="0"/>
        <v>0.24108000000000002</v>
      </c>
      <c r="AD56">
        <f t="shared" si="1"/>
        <v>28.458919999999999</v>
      </c>
      <c r="AE56">
        <f>'IDT-1'!D56</f>
        <v>0</v>
      </c>
      <c r="AF56" s="24"/>
      <c r="AG56">
        <f t="shared" si="2"/>
        <v>28.458919999999999</v>
      </c>
      <c r="AI56" s="34">
        <f>PXIL!L56</f>
        <v>0</v>
      </c>
      <c r="AJ56" s="34">
        <f>PXIL!R56</f>
        <v>0</v>
      </c>
      <c r="AK56" s="34">
        <f>RTM_IEX!L56</f>
        <v>7.7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14.86</v>
      </c>
      <c r="AB57" s="75">
        <f>-STOA!R57</f>
        <v>0</v>
      </c>
      <c r="AC57">
        <f t="shared" si="0"/>
        <v>0.2304097308848698</v>
      </c>
      <c r="AD57">
        <f t="shared" si="1"/>
        <v>27.199320136361536</v>
      </c>
      <c r="AE57">
        <f>'IDT-1'!D57</f>
        <v>0</v>
      </c>
      <c r="AF57" s="24"/>
      <c r="AG57">
        <f t="shared" si="2"/>
        <v>27.199320136361536</v>
      </c>
      <c r="AI57" s="34">
        <f>PXIL!L57</f>
        <v>0</v>
      </c>
      <c r="AJ57" s="34">
        <f>PXIL!R57</f>
        <v>0</v>
      </c>
      <c r="AK57" s="34">
        <f>RTM_IEX!L57</f>
        <v>6.73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14.65</v>
      </c>
      <c r="AB58" s="75">
        <f>-STOA!R58</f>
        <v>0</v>
      </c>
      <c r="AC58">
        <f t="shared" si="0"/>
        <v>0.22864573088486978</v>
      </c>
      <c r="AD58">
        <f t="shared" si="1"/>
        <v>26.991084136361533</v>
      </c>
      <c r="AE58">
        <f>'IDT-1'!D58</f>
        <v>0</v>
      </c>
      <c r="AF58" s="24"/>
      <c r="AG58">
        <f t="shared" si="2"/>
        <v>26.991084136361533</v>
      </c>
      <c r="AI58" s="34">
        <f>PXIL!L58</f>
        <v>0</v>
      </c>
      <c r="AJ58" s="34">
        <f>PXIL!R58</f>
        <v>0</v>
      </c>
      <c r="AK58" s="34">
        <f>RTM_IEX!L58</f>
        <v>6.73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14.39</v>
      </c>
      <c r="AB59" s="75">
        <f>-STOA!R59</f>
        <v>0</v>
      </c>
      <c r="AC59">
        <f t="shared" si="0"/>
        <v>0.21839773088486977</v>
      </c>
      <c r="AD59">
        <f t="shared" si="1"/>
        <v>25.781332136361534</v>
      </c>
      <c r="AE59">
        <f>'IDT-1'!D59</f>
        <v>0</v>
      </c>
      <c r="AF59" s="24"/>
      <c r="AG59">
        <f t="shared" si="2"/>
        <v>25.781332136361534</v>
      </c>
      <c r="AI59" s="34">
        <f>PXIL!L59</f>
        <v>0</v>
      </c>
      <c r="AJ59" s="34">
        <f>PXIL!R59</f>
        <v>0</v>
      </c>
      <c r="AK59" s="34">
        <f>RTM_IEX!L59</f>
        <v>5.77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14.34</v>
      </c>
      <c r="AB60" s="75">
        <f>-STOA!R60</f>
        <v>0</v>
      </c>
      <c r="AC60">
        <f t="shared" si="0"/>
        <v>0.21797773088486977</v>
      </c>
      <c r="AD60">
        <f t="shared" si="1"/>
        <v>25.731752136361536</v>
      </c>
      <c r="AE60">
        <f>'IDT-1'!D60</f>
        <v>0</v>
      </c>
      <c r="AF60" s="24"/>
      <c r="AG60">
        <f t="shared" si="2"/>
        <v>25.731752136361536</v>
      </c>
      <c r="AI60" s="34">
        <f>PXIL!L60</f>
        <v>0</v>
      </c>
      <c r="AJ60" s="34">
        <f>PXIL!R60</f>
        <v>0</v>
      </c>
      <c r="AK60" s="34">
        <f>RTM_IEX!L60</f>
        <v>5.77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13.91</v>
      </c>
      <c r="AB61" s="75">
        <f>-STOA!R61</f>
        <v>0</v>
      </c>
      <c r="AC61">
        <f t="shared" si="0"/>
        <v>0.20386573088486978</v>
      </c>
      <c r="AD61">
        <f t="shared" si="1"/>
        <v>24.065864136361533</v>
      </c>
      <c r="AE61">
        <f>'IDT-1'!D61</f>
        <v>0</v>
      </c>
      <c r="AF61" s="24"/>
      <c r="AG61">
        <f t="shared" si="2"/>
        <v>24.065864136361533</v>
      </c>
      <c r="AI61" s="34">
        <f>PXIL!L61</f>
        <v>0</v>
      </c>
      <c r="AJ61" s="34">
        <f>PXIL!R61</f>
        <v>0</v>
      </c>
      <c r="AK61" s="34">
        <f>RTM_IEX!L61</f>
        <v>4.5199999999999996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13.71</v>
      </c>
      <c r="AB62" s="75">
        <f>-STOA!R62</f>
        <v>0</v>
      </c>
      <c r="AC62">
        <f t="shared" si="0"/>
        <v>0.1965577308848698</v>
      </c>
      <c r="AD62">
        <f t="shared" si="1"/>
        <v>23.203172136361538</v>
      </c>
      <c r="AE62">
        <f>'IDT-1'!D62</f>
        <v>0</v>
      </c>
      <c r="AF62" s="24"/>
      <c r="AG62">
        <f t="shared" si="2"/>
        <v>23.203172136361538</v>
      </c>
      <c r="AI62" s="34">
        <f>PXIL!L62</f>
        <v>0</v>
      </c>
      <c r="AJ62" s="34">
        <f>PXIL!R62</f>
        <v>0</v>
      </c>
      <c r="AK62" s="34">
        <f>RTM_IEX!L62</f>
        <v>3.85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13.379999999999999</v>
      </c>
      <c r="AB63" s="75">
        <f>-STOA!R63</f>
        <v>0</v>
      </c>
      <c r="AC63">
        <f t="shared" si="0"/>
        <v>0.19941373088486977</v>
      </c>
      <c r="AD63">
        <f t="shared" si="1"/>
        <v>23.540316136361533</v>
      </c>
      <c r="AE63">
        <f>'IDT-1'!D63</f>
        <v>0</v>
      </c>
      <c r="AF63" s="24"/>
      <c r="AG63">
        <f t="shared" si="2"/>
        <v>23.540316136361533</v>
      </c>
      <c r="AI63" s="34">
        <f>PXIL!L63</f>
        <v>0</v>
      </c>
      <c r="AJ63" s="34">
        <f>PXIL!R63</f>
        <v>0</v>
      </c>
      <c r="AK63" s="34">
        <f>RTM_IEX!L63</f>
        <v>4.5199999999999996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12.84</v>
      </c>
      <c r="AB64" s="75">
        <f>-STOA!R64</f>
        <v>0</v>
      </c>
      <c r="AC64">
        <f t="shared" si="0"/>
        <v>0.19731373088486978</v>
      </c>
      <c r="AD64">
        <f t="shared" si="1"/>
        <v>23.292416136361535</v>
      </c>
      <c r="AE64">
        <f>'IDT-1'!D64</f>
        <v>0</v>
      </c>
      <c r="AF64" s="24"/>
      <c r="AG64">
        <f t="shared" si="2"/>
        <v>23.292416136361535</v>
      </c>
      <c r="AI64" s="34">
        <f>PXIL!L64</f>
        <v>0</v>
      </c>
      <c r="AJ64" s="34">
        <f>PXIL!R64</f>
        <v>0</v>
      </c>
      <c r="AK64" s="34">
        <f>RTM_IEX!L64</f>
        <v>4.8099999999999996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12.469999999999999</v>
      </c>
      <c r="AB65" s="75">
        <f>-STOA!R65</f>
        <v>0</v>
      </c>
      <c r="AC65">
        <f t="shared" si="0"/>
        <v>0.1837057308848698</v>
      </c>
      <c r="AD65">
        <f t="shared" si="1"/>
        <v>21.686024136361532</v>
      </c>
      <c r="AE65">
        <f>'IDT-1'!D65</f>
        <v>0</v>
      </c>
      <c r="AF65" s="24"/>
      <c r="AG65">
        <f t="shared" si="2"/>
        <v>21.686024136361532</v>
      </c>
      <c r="AI65" s="34">
        <f>PXIL!L65</f>
        <v>0</v>
      </c>
      <c r="AJ65" s="34">
        <f>PXIL!R65</f>
        <v>0</v>
      </c>
      <c r="AK65" s="34">
        <f>RTM_IEX!L65</f>
        <v>3.56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11.93</v>
      </c>
      <c r="AB66" s="75">
        <f>-STOA!R66</f>
        <v>0</v>
      </c>
      <c r="AC66">
        <f t="shared" si="0"/>
        <v>0.18479773088486978</v>
      </c>
      <c r="AD66">
        <f t="shared" si="1"/>
        <v>21.814932136361534</v>
      </c>
      <c r="AE66">
        <f>'IDT-1'!D66</f>
        <v>0</v>
      </c>
      <c r="AF66" s="24"/>
      <c r="AG66">
        <f t="shared" si="2"/>
        <v>21.814932136361534</v>
      </c>
      <c r="AI66" s="34">
        <f>PXIL!L66</f>
        <v>0</v>
      </c>
      <c r="AJ66" s="34">
        <f>PXIL!R66</f>
        <v>0</v>
      </c>
      <c r="AK66" s="34">
        <f>RTM_IEX!L66</f>
        <v>4.2300000000000004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11.440000000000001</v>
      </c>
      <c r="AB67" s="75">
        <f>-STOA!R67</f>
        <v>0</v>
      </c>
      <c r="AC67">
        <f t="shared" si="0"/>
        <v>0.19118400000000002</v>
      </c>
      <c r="AD67">
        <f t="shared" si="1"/>
        <v>22.568816000000002</v>
      </c>
      <c r="AE67">
        <f>'IDT-1'!D67</f>
        <v>0</v>
      </c>
      <c r="AF67" s="24"/>
      <c r="AG67">
        <f t="shared" si="2"/>
        <v>22.568816000000002</v>
      </c>
      <c r="AI67" s="34">
        <f>PXIL!L67</f>
        <v>0</v>
      </c>
      <c r="AJ67" s="34">
        <f>PXIL!R67</f>
        <v>0</v>
      </c>
      <c r="AK67" s="34">
        <f>RTM_IEX!L67</f>
        <v>5.48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10.83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0.19580400000000001</v>
      </c>
      <c r="AD68">
        <f t="shared" ref="AD68:AD98" si="4">SUM(B68:AB68,AI68:AT68)-AC68</f>
        <v>23.114196000000003</v>
      </c>
      <c r="AE68">
        <f>'IDT-1'!D68</f>
        <v>0</v>
      </c>
      <c r="AF68" s="24"/>
      <c r="AG68">
        <f t="shared" ref="AG68:AG98" si="5">SUM(AD68:AF68)</f>
        <v>23.114196000000003</v>
      </c>
      <c r="AI68" s="34">
        <f>PXIL!L68</f>
        <v>0</v>
      </c>
      <c r="AJ68" s="34">
        <f>PXIL!R68</f>
        <v>0</v>
      </c>
      <c r="AK68" s="34">
        <f>RTM_IEX!L68</f>
        <v>6.64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10.220000000000001</v>
      </c>
      <c r="AB69" s="75">
        <f>-STOA!R69</f>
        <v>0</v>
      </c>
      <c r="AC69">
        <f t="shared" si="3"/>
        <v>0.1995817308848698</v>
      </c>
      <c r="AD69">
        <f t="shared" si="4"/>
        <v>23.560148136361533</v>
      </c>
      <c r="AE69">
        <f>'IDT-1'!D69</f>
        <v>0</v>
      </c>
      <c r="AF69" s="24"/>
      <c r="AG69">
        <f t="shared" si="5"/>
        <v>23.560148136361533</v>
      </c>
      <c r="AI69" s="34">
        <f>PXIL!L69</f>
        <v>0</v>
      </c>
      <c r="AJ69" s="34">
        <f>PXIL!R69</f>
        <v>0</v>
      </c>
      <c r="AK69" s="34">
        <f>RTM_IEX!L69</f>
        <v>7.7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9.620000000000001</v>
      </c>
      <c r="AB70" s="75">
        <f>-STOA!R70</f>
        <v>0</v>
      </c>
      <c r="AC70">
        <f t="shared" si="3"/>
        <v>0.20504173088486977</v>
      </c>
      <c r="AD70">
        <f t="shared" si="4"/>
        <v>24.204688136361536</v>
      </c>
      <c r="AE70">
        <f>'IDT-1'!D70</f>
        <v>0</v>
      </c>
      <c r="AF70" s="24"/>
      <c r="AG70">
        <f t="shared" si="5"/>
        <v>24.204688136361536</v>
      </c>
      <c r="AI70" s="34">
        <f>PXIL!L70</f>
        <v>0</v>
      </c>
      <c r="AJ70" s="34">
        <f>PXIL!R70</f>
        <v>0</v>
      </c>
      <c r="AK70" s="34">
        <f>RTM_IEX!L70</f>
        <v>8.9499999999999993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9.09</v>
      </c>
      <c r="AB71" s="75">
        <f>-STOA!R71</f>
        <v>0</v>
      </c>
      <c r="AC71">
        <f t="shared" si="3"/>
        <v>0.21428399999999997</v>
      </c>
      <c r="AD71">
        <f t="shared" si="4"/>
        <v>25.295715999999999</v>
      </c>
      <c r="AE71">
        <f>'IDT-1'!D71</f>
        <v>0</v>
      </c>
      <c r="AF71" s="24"/>
      <c r="AG71">
        <f t="shared" si="5"/>
        <v>25.295715999999999</v>
      </c>
      <c r="AI71" s="34">
        <f>PXIL!L71</f>
        <v>0</v>
      </c>
      <c r="AJ71" s="34">
        <f>PXIL!R71</f>
        <v>0</v>
      </c>
      <c r="AK71" s="34">
        <f>RTM_IEX!L71</f>
        <v>10.58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5.839727675448823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8.68</v>
      </c>
      <c r="AB72" s="75">
        <f>-STOA!R72</f>
        <v>0</v>
      </c>
      <c r="AC72">
        <f t="shared" si="3"/>
        <v>0.2246137124737701</v>
      </c>
      <c r="AD72">
        <f t="shared" si="4"/>
        <v>26.515113962975057</v>
      </c>
      <c r="AE72">
        <f>'IDT-1'!D72</f>
        <v>0</v>
      </c>
      <c r="AF72" s="24"/>
      <c r="AG72">
        <f t="shared" si="5"/>
        <v>26.515113962975057</v>
      </c>
      <c r="AI72" s="34">
        <f>PXIL!L72</f>
        <v>0</v>
      </c>
      <c r="AJ72" s="34">
        <f>PXIL!R72</f>
        <v>0</v>
      </c>
      <c r="AK72" s="34">
        <f>RTM_IEX!L72</f>
        <v>12.22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5.8397165186156013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8.31</v>
      </c>
      <c r="AB73" s="75">
        <f>-STOA!R73</f>
        <v>0</v>
      </c>
      <c r="AC73">
        <f t="shared" si="3"/>
        <v>0.23763361875637104</v>
      </c>
      <c r="AD73">
        <f t="shared" si="4"/>
        <v>28.052082899859233</v>
      </c>
      <c r="AE73">
        <f>'IDT-1'!D73</f>
        <v>0</v>
      </c>
      <c r="AF73" s="24"/>
      <c r="AG73">
        <f t="shared" si="5"/>
        <v>28.052082899859233</v>
      </c>
      <c r="AI73" s="34">
        <f>PXIL!L73</f>
        <v>0</v>
      </c>
      <c r="AJ73" s="34">
        <f>PXIL!R73</f>
        <v>0</v>
      </c>
      <c r="AK73" s="34">
        <f>RTM_IEX!L73</f>
        <v>14.14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5.8397165186156013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8.0299999999999994</v>
      </c>
      <c r="AB74" s="75">
        <f>-STOA!R74</f>
        <v>0</v>
      </c>
      <c r="AC74">
        <f t="shared" si="3"/>
        <v>0.24578161875637106</v>
      </c>
      <c r="AD74">
        <f t="shared" si="4"/>
        <v>29.01393489985923</v>
      </c>
      <c r="AE74">
        <f>'IDT-1'!D74</f>
        <v>0</v>
      </c>
      <c r="AF74" s="24"/>
      <c r="AG74">
        <f t="shared" si="5"/>
        <v>29.01393489985923</v>
      </c>
      <c r="AI74" s="34">
        <f>PXIL!L74</f>
        <v>0</v>
      </c>
      <c r="AJ74" s="34">
        <f>PXIL!R74</f>
        <v>0</v>
      </c>
      <c r="AK74" s="34">
        <f>RTM_IEX!L74</f>
        <v>15.39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7.83</v>
      </c>
      <c r="AB75" s="75">
        <f>-STOA!R75</f>
        <v>0</v>
      </c>
      <c r="AC75">
        <f t="shared" si="3"/>
        <v>0.25779599999999997</v>
      </c>
      <c r="AD75">
        <f t="shared" si="4"/>
        <v>30.432203999999999</v>
      </c>
      <c r="AE75">
        <f>'IDT-1'!D75</f>
        <v>0</v>
      </c>
      <c r="AF75" s="24"/>
      <c r="AG75">
        <f t="shared" si="5"/>
        <v>30.432203999999999</v>
      </c>
      <c r="AI75" s="34">
        <f>PXIL!L75</f>
        <v>0</v>
      </c>
      <c r="AJ75" s="34">
        <f>PXIL!R75</f>
        <v>0</v>
      </c>
      <c r="AK75" s="34">
        <f>RTM_IEX!L75</f>
        <v>17.02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0.26728799999999997</v>
      </c>
      <c r="AD76">
        <f t="shared" si="4"/>
        <v>31.552712</v>
      </c>
      <c r="AE76">
        <f>'IDT-1'!D76</f>
        <v>0</v>
      </c>
      <c r="AF76" s="24"/>
      <c r="AG76">
        <f t="shared" si="5"/>
        <v>31.552712</v>
      </c>
      <c r="AI76" s="34">
        <f>PXIL!L76</f>
        <v>0</v>
      </c>
      <c r="AJ76" s="34">
        <f>PXIL!R76</f>
        <v>0</v>
      </c>
      <c r="AK76" s="34">
        <f>RTM_IEX!L76</f>
        <v>18.28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5.839727675448823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0.2470417124737701</v>
      </c>
      <c r="AD77">
        <f t="shared" si="4"/>
        <v>29.162685962975051</v>
      </c>
      <c r="AE77">
        <f>'IDT-1'!D77</f>
        <v>0</v>
      </c>
      <c r="AF77" s="24"/>
      <c r="AG77">
        <f t="shared" si="5"/>
        <v>29.162685962975051</v>
      </c>
      <c r="AI77" s="34">
        <f>PXIL!L77</f>
        <v>0</v>
      </c>
      <c r="AJ77" s="34">
        <f>PXIL!R77</f>
        <v>0</v>
      </c>
      <c r="AK77" s="34">
        <f>RTM_IEX!L77</f>
        <v>15.87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5.8397398084205836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0.24863781439073288</v>
      </c>
      <c r="AD78">
        <f t="shared" si="4"/>
        <v>29.35110199402985</v>
      </c>
      <c r="AE78">
        <f>'IDT-1'!D78</f>
        <v>0</v>
      </c>
      <c r="AF78" s="24"/>
      <c r="AG78">
        <f t="shared" si="5"/>
        <v>29.35110199402985</v>
      </c>
      <c r="AI78" s="34">
        <f>PXIL!L78</f>
        <v>0</v>
      </c>
      <c r="AJ78" s="34">
        <f>PXIL!R78</f>
        <v>0</v>
      </c>
      <c r="AK78" s="34">
        <f>RTM_IEX!L78</f>
        <v>16.059999999999999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5.8397398084205836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0.2487218143907329</v>
      </c>
      <c r="AD79">
        <f t="shared" si="4"/>
        <v>29.361017994029851</v>
      </c>
      <c r="AE79">
        <f>'IDT-1'!D79</f>
        <v>0</v>
      </c>
      <c r="AF79" s="24"/>
      <c r="AG79">
        <f t="shared" si="5"/>
        <v>29.361017994029851</v>
      </c>
      <c r="AI79" s="34">
        <f>PXIL!L79</f>
        <v>0</v>
      </c>
      <c r="AJ79" s="34">
        <f>PXIL!R79</f>
        <v>0</v>
      </c>
      <c r="AK79" s="34">
        <f>RTM_IEX!L79</f>
        <v>16.07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5.8397398084205836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0.2478818143907329</v>
      </c>
      <c r="AD80">
        <f t="shared" si="4"/>
        <v>29.26185799402985</v>
      </c>
      <c r="AE80">
        <f>'IDT-1'!D80</f>
        <v>0</v>
      </c>
      <c r="AF80" s="24"/>
      <c r="AG80">
        <f t="shared" si="5"/>
        <v>29.26185799402985</v>
      </c>
      <c r="AI80" s="34">
        <f>PXIL!L80</f>
        <v>0</v>
      </c>
      <c r="AJ80" s="34">
        <f>PXIL!R80</f>
        <v>0</v>
      </c>
      <c r="AK80" s="34">
        <f>RTM_IEX!L80</f>
        <v>15.97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5.8397398084205836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0.2478818143907329</v>
      </c>
      <c r="AD81">
        <f t="shared" si="4"/>
        <v>29.26185799402985</v>
      </c>
      <c r="AE81">
        <f>'IDT-1'!D81</f>
        <v>0</v>
      </c>
      <c r="AF81" s="24"/>
      <c r="AG81">
        <f t="shared" si="5"/>
        <v>29.26185799402985</v>
      </c>
      <c r="AI81" s="34">
        <f>PXIL!L81</f>
        <v>0</v>
      </c>
      <c r="AJ81" s="34">
        <f>PXIL!R81</f>
        <v>0</v>
      </c>
      <c r="AK81" s="34">
        <f>RTM_IEX!L81</f>
        <v>15.97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5.8397335887961317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0.2510737621458875</v>
      </c>
      <c r="AD82">
        <f t="shared" si="4"/>
        <v>29.638659826650247</v>
      </c>
      <c r="AE82">
        <f>'IDT-1'!D82</f>
        <v>0</v>
      </c>
      <c r="AF82" s="24"/>
      <c r="AG82">
        <f t="shared" si="5"/>
        <v>29.638659826650247</v>
      </c>
      <c r="AI82" s="34">
        <f>PXIL!L82</f>
        <v>0</v>
      </c>
      <c r="AJ82" s="34">
        <f>PXIL!R82</f>
        <v>0</v>
      </c>
      <c r="AK82" s="34">
        <f>RTM_IEX!L82</f>
        <v>16.350000000000001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5.8397335887961317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0.2510737621458875</v>
      </c>
      <c r="AD83">
        <f t="shared" si="4"/>
        <v>29.638659826650247</v>
      </c>
      <c r="AE83">
        <f>'IDT-1'!D83</f>
        <v>0</v>
      </c>
      <c r="AF83" s="24"/>
      <c r="AG83">
        <f t="shared" si="5"/>
        <v>29.638659826650247</v>
      </c>
      <c r="AI83" s="34">
        <f>PXIL!L83</f>
        <v>0</v>
      </c>
      <c r="AJ83" s="34">
        <f>PXIL!R83</f>
        <v>0</v>
      </c>
      <c r="AK83" s="34">
        <f>RTM_IEX!L83</f>
        <v>16.350000000000001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5.8397335887961317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0.2510737621458875</v>
      </c>
      <c r="AD84">
        <f t="shared" si="4"/>
        <v>29.638659826650247</v>
      </c>
      <c r="AE84">
        <f>'IDT-1'!D84</f>
        <v>0</v>
      </c>
      <c r="AF84" s="24"/>
      <c r="AG84">
        <f t="shared" si="5"/>
        <v>29.638659826650247</v>
      </c>
      <c r="AI84" s="34">
        <f>PXIL!L84</f>
        <v>0</v>
      </c>
      <c r="AJ84" s="34">
        <f>PXIL!R84</f>
        <v>0</v>
      </c>
      <c r="AK84" s="34">
        <f>RTM_IEX!L84</f>
        <v>16.350000000000001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5.8397298672464037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0.24788173088486976</v>
      </c>
      <c r="AD85">
        <f t="shared" si="4"/>
        <v>29.261848136361536</v>
      </c>
      <c r="AE85">
        <f>'IDT-1'!D85</f>
        <v>0</v>
      </c>
      <c r="AF85" s="24"/>
      <c r="AG85">
        <f t="shared" si="5"/>
        <v>29.261848136361536</v>
      </c>
      <c r="AI85" s="34">
        <f>PXIL!L85</f>
        <v>0</v>
      </c>
      <c r="AJ85" s="34">
        <f>PXIL!R85</f>
        <v>0</v>
      </c>
      <c r="AK85" s="34">
        <f>RTM_IEX!L85</f>
        <v>15.97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5.8397298672464037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0.24544573088486976</v>
      </c>
      <c r="AD86">
        <f t="shared" si="4"/>
        <v>28.974284136361533</v>
      </c>
      <c r="AE86">
        <f>'IDT-1'!D86</f>
        <v>0</v>
      </c>
      <c r="AF86" s="24"/>
      <c r="AG86">
        <f t="shared" si="5"/>
        <v>28.974284136361533</v>
      </c>
      <c r="AI86" s="34">
        <f>PXIL!L86</f>
        <v>0</v>
      </c>
      <c r="AJ86" s="34">
        <f>PXIL!R86</f>
        <v>0</v>
      </c>
      <c r="AK86" s="34">
        <f>RTM_IEX!L86</f>
        <v>15.68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0.24300973088486977</v>
      </c>
      <c r="AD87">
        <f t="shared" si="4"/>
        <v>28.686720136361537</v>
      </c>
      <c r="AE87">
        <f>'IDT-1'!D87</f>
        <v>0</v>
      </c>
      <c r="AF87" s="24"/>
      <c r="AG87">
        <f t="shared" si="5"/>
        <v>28.686720136361537</v>
      </c>
      <c r="AI87" s="34">
        <f>PXIL!L87</f>
        <v>0</v>
      </c>
      <c r="AJ87" s="34">
        <f>PXIL!R87</f>
        <v>0</v>
      </c>
      <c r="AK87" s="34">
        <f>RTM_IEX!L87</f>
        <v>15.39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0.23897773088486979</v>
      </c>
      <c r="AD88">
        <f t="shared" si="4"/>
        <v>28.210752136361535</v>
      </c>
      <c r="AE88">
        <f>'IDT-1'!D88</f>
        <v>0</v>
      </c>
      <c r="AF88" s="24"/>
      <c r="AG88">
        <f t="shared" si="5"/>
        <v>28.210752136361535</v>
      </c>
      <c r="AI88" s="34">
        <f>PXIL!L88</f>
        <v>0</v>
      </c>
      <c r="AJ88" s="34">
        <f>PXIL!R88</f>
        <v>0</v>
      </c>
      <c r="AK88" s="34">
        <f>RTM_IEX!L88</f>
        <v>14.91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0.23494573088486975</v>
      </c>
      <c r="AD89">
        <f t="shared" si="4"/>
        <v>27.734784136361533</v>
      </c>
      <c r="AE89">
        <f>'IDT-1'!D89</f>
        <v>0</v>
      </c>
      <c r="AF89" s="24"/>
      <c r="AG89">
        <f t="shared" si="5"/>
        <v>27.734784136361533</v>
      </c>
      <c r="AI89" s="34">
        <f>PXIL!L89</f>
        <v>0</v>
      </c>
      <c r="AJ89" s="34">
        <f>PXIL!R89</f>
        <v>0</v>
      </c>
      <c r="AK89" s="34">
        <f>RTM_IEX!L89</f>
        <v>14.43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0.22688173088486979</v>
      </c>
      <c r="AD90">
        <f t="shared" si="4"/>
        <v>26.782848136361537</v>
      </c>
      <c r="AE90">
        <f>'IDT-1'!D90</f>
        <v>0</v>
      </c>
      <c r="AF90" s="24"/>
      <c r="AG90">
        <f t="shared" si="5"/>
        <v>26.782848136361537</v>
      </c>
      <c r="AI90" s="34">
        <f>PXIL!L90</f>
        <v>0</v>
      </c>
      <c r="AJ90" s="34">
        <f>PXIL!R90</f>
        <v>0</v>
      </c>
      <c r="AK90" s="34">
        <f>RTM_IEX!L90</f>
        <v>13.47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0.21881773088486978</v>
      </c>
      <c r="AD91">
        <f t="shared" si="4"/>
        <v>25.830912136361537</v>
      </c>
      <c r="AE91">
        <f>'IDT-1'!D91</f>
        <v>0</v>
      </c>
      <c r="AF91" s="24"/>
      <c r="AG91">
        <f t="shared" si="5"/>
        <v>25.830912136361537</v>
      </c>
      <c r="AI91" s="34">
        <f>PXIL!L91</f>
        <v>0</v>
      </c>
      <c r="AJ91" s="34">
        <f>PXIL!R91</f>
        <v>0</v>
      </c>
      <c r="AK91" s="34">
        <f>RTM_IEX!L91</f>
        <v>12.51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0.21066973088486976</v>
      </c>
      <c r="AD92">
        <f t="shared" si="4"/>
        <v>24.869060136361533</v>
      </c>
      <c r="AE92">
        <f>'IDT-1'!D92</f>
        <v>0</v>
      </c>
      <c r="AF92" s="24"/>
      <c r="AG92">
        <f t="shared" si="5"/>
        <v>24.869060136361533</v>
      </c>
      <c r="AI92" s="34">
        <f>PXIL!L92</f>
        <v>0</v>
      </c>
      <c r="AJ92" s="34">
        <f>PXIL!R92</f>
        <v>0</v>
      </c>
      <c r="AK92" s="34">
        <f>RTM_IEX!L92</f>
        <v>11.54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0.20260573088486977</v>
      </c>
      <c r="AD93">
        <f t="shared" si="4"/>
        <v>23.917124136361537</v>
      </c>
      <c r="AE93">
        <f>'IDT-1'!D93</f>
        <v>0</v>
      </c>
      <c r="AF93" s="24"/>
      <c r="AG93">
        <f t="shared" si="5"/>
        <v>23.917124136361537</v>
      </c>
      <c r="AI93" s="34">
        <f>PXIL!L93</f>
        <v>0</v>
      </c>
      <c r="AJ93" s="34">
        <f>PXIL!R93</f>
        <v>0</v>
      </c>
      <c r="AK93" s="34">
        <f>RTM_IEX!L93</f>
        <v>10.58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0.19454173088486976</v>
      </c>
      <c r="AD94">
        <f t="shared" si="4"/>
        <v>22.965188136361537</v>
      </c>
      <c r="AE94">
        <f>'IDT-1'!D94</f>
        <v>0</v>
      </c>
      <c r="AF94" s="24"/>
      <c r="AG94">
        <f t="shared" si="5"/>
        <v>22.965188136361537</v>
      </c>
      <c r="AI94" s="34">
        <f>PXIL!L94</f>
        <v>0</v>
      </c>
      <c r="AJ94" s="34">
        <f>PXIL!R94</f>
        <v>0</v>
      </c>
      <c r="AK94" s="34">
        <f>RTM_IEX!L94</f>
        <v>9.6199999999999992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0.17841373088486978</v>
      </c>
      <c r="AD95">
        <f t="shared" si="4"/>
        <v>21.061316136361533</v>
      </c>
      <c r="AE95">
        <f>'IDT-1'!D95</f>
        <v>0</v>
      </c>
      <c r="AF95" s="24"/>
      <c r="AG95">
        <f t="shared" si="5"/>
        <v>21.061316136361533</v>
      </c>
      <c r="AI95" s="34">
        <f>PXIL!L95</f>
        <v>0</v>
      </c>
      <c r="AJ95" s="34">
        <f>PXIL!R95</f>
        <v>0</v>
      </c>
      <c r="AK95" s="34">
        <f>RTM_IEX!L95</f>
        <v>7.7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0.17026573088486979</v>
      </c>
      <c r="AD96">
        <f t="shared" si="4"/>
        <v>20.099464136361533</v>
      </c>
      <c r="AE96">
        <f>'IDT-1'!D96</f>
        <v>0</v>
      </c>
      <c r="AF96" s="24"/>
      <c r="AG96">
        <f t="shared" si="5"/>
        <v>20.099464136361533</v>
      </c>
      <c r="AI96" s="34">
        <f>PXIL!L96</f>
        <v>0</v>
      </c>
      <c r="AJ96" s="34">
        <f>PXIL!R96</f>
        <v>0</v>
      </c>
      <c r="AK96" s="34">
        <f>RTM_IEX!L96</f>
        <v>6.73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0.16220173088486978</v>
      </c>
      <c r="AD97">
        <f t="shared" si="4"/>
        <v>19.147528136361533</v>
      </c>
      <c r="AE97">
        <f>'IDT-1'!D97</f>
        <v>0</v>
      </c>
      <c r="AF97" s="24"/>
      <c r="AG97">
        <f t="shared" si="5"/>
        <v>19.147528136361533</v>
      </c>
      <c r="AI97" s="34">
        <f>PXIL!L97</f>
        <v>0</v>
      </c>
      <c r="AJ97" s="34">
        <f>PXIL!R97</f>
        <v>0</v>
      </c>
      <c r="AK97" s="34">
        <f>RTM_IEX!L97</f>
        <v>5.77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0.15413773088486976</v>
      </c>
      <c r="AD98">
        <f t="shared" si="4"/>
        <v>18.195592136361533</v>
      </c>
      <c r="AE98">
        <f>'IDT-1'!D98</f>
        <v>0</v>
      </c>
      <c r="AF98" s="24"/>
      <c r="AG98">
        <f t="shared" si="5"/>
        <v>18.195592136361533</v>
      </c>
      <c r="AI98" s="34">
        <f>PXIL!L98</f>
        <v>0</v>
      </c>
      <c r="AJ98" s="34">
        <f>PXIL!R98</f>
        <v>0</v>
      </c>
      <c r="AK98" s="34">
        <f>RTM_IEX!L98</f>
        <v>4.8099999999999996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5.8999999999999992E-4</v>
      </c>
      <c r="H99">
        <f t="shared" si="6"/>
        <v>0</v>
      </c>
      <c r="I99">
        <f t="shared" si="6"/>
        <v>0.14015534562500345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2.8044999999999994E-2</v>
      </c>
      <c r="Z99" s="34">
        <f t="shared" si="6"/>
        <v>0</v>
      </c>
      <c r="AA99" s="75">
        <f t="shared" si="6"/>
        <v>0.23468500000000028</v>
      </c>
      <c r="AB99" s="75">
        <f t="shared" si="6"/>
        <v>0</v>
      </c>
      <c r="AC99">
        <f t="shared" si="6"/>
        <v>5.0534009032500299E-3</v>
      </c>
      <c r="AD99">
        <f t="shared" si="6"/>
        <v>0.59654194472175326</v>
      </c>
      <c r="AE99">
        <f t="shared" ref="AE99:AT99" si="7">SUM(AE3:AE98)/4000</f>
        <v>0</v>
      </c>
      <c r="AG99">
        <f t="shared" si="7"/>
        <v>0.59654194472175326</v>
      </c>
      <c r="AI99">
        <f t="shared" si="7"/>
        <v>0</v>
      </c>
      <c r="AJ99">
        <f t="shared" si="7"/>
        <v>0</v>
      </c>
      <c r="AK99">
        <f t="shared" si="7"/>
        <v>0.18898000000000001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9.1400000000000006E-3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18.944030000000001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0.15912985200000002</v>
      </c>
      <c r="AD3">
        <f>SUM(B3:AB3,AI3:AT3)-AC3</f>
        <v>18.784900148000002</v>
      </c>
      <c r="AE3">
        <v>0</v>
      </c>
      <c r="AF3" s="24"/>
      <c r="AG3">
        <f>SUM(AD3:AF3)</f>
        <v>18.784900148000002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19.240016000000001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1.35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0.17295613440000002</v>
      </c>
      <c r="AD4">
        <f t="shared" ref="AD4:AD67" si="1">SUM(B4:AB4,AI4:AT4)-AC4</f>
        <v>20.417059865600002</v>
      </c>
      <c r="AE4">
        <v>0</v>
      </c>
      <c r="AF4" s="24"/>
      <c r="AG4">
        <f t="shared" ref="AG4:AG67" si="2">SUM(AD4:AF4)</f>
        <v>20.417059865600002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19.059398999999999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0.16009895159999998</v>
      </c>
      <c r="AD5">
        <f t="shared" si="1"/>
        <v>18.899300048400001</v>
      </c>
      <c r="AE5">
        <v>0</v>
      </c>
      <c r="AF5" s="24"/>
      <c r="AG5">
        <f t="shared" si="2"/>
        <v>18.899300048400001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18.627067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0.15646736279999998</v>
      </c>
      <c r="AD6">
        <f t="shared" si="1"/>
        <v>18.470599637199999</v>
      </c>
      <c r="AE6">
        <v>0</v>
      </c>
      <c r="AF6" s="24"/>
      <c r="AG6">
        <f t="shared" si="2"/>
        <v>18.470599637199999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16.594695999999999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0.13939544639999998</v>
      </c>
      <c r="AD7">
        <f t="shared" si="1"/>
        <v>16.455300553600001</v>
      </c>
      <c r="AE7">
        <v>0</v>
      </c>
      <c r="AF7" s="24"/>
      <c r="AG7">
        <f t="shared" si="2"/>
        <v>16.455300553600001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14.671944999999999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0.12324433799999998</v>
      </c>
      <c r="AD8">
        <f t="shared" si="1"/>
        <v>14.548700662</v>
      </c>
      <c r="AE8">
        <v>0</v>
      </c>
      <c r="AF8" s="24"/>
      <c r="AG8">
        <f t="shared" si="2"/>
        <v>14.548700662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14.81424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0.12443961599999999</v>
      </c>
      <c r="AD9">
        <f t="shared" si="1"/>
        <v>14.689800384</v>
      </c>
      <c r="AE9">
        <v>0</v>
      </c>
      <c r="AF9" s="24"/>
      <c r="AG9">
        <f t="shared" si="2"/>
        <v>14.689800384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15.665188000000001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0.1315875792</v>
      </c>
      <c r="AD10">
        <f t="shared" si="1"/>
        <v>15.533600420800001</v>
      </c>
      <c r="AE10">
        <v>0</v>
      </c>
      <c r="AF10" s="24"/>
      <c r="AG10">
        <f t="shared" si="2"/>
        <v>15.533600420800001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15.191409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0.1276078356</v>
      </c>
      <c r="AD11">
        <f t="shared" si="1"/>
        <v>15.063801164400001</v>
      </c>
      <c r="AE11">
        <v>0</v>
      </c>
      <c r="AF11" s="24"/>
      <c r="AG11">
        <f t="shared" si="2"/>
        <v>15.063801164400001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15.125857999999999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0.12705720719999999</v>
      </c>
      <c r="AD12">
        <f t="shared" si="1"/>
        <v>14.998800792799999</v>
      </c>
      <c r="AE12">
        <v>0</v>
      </c>
      <c r="AF12" s="24"/>
      <c r="AG12">
        <f t="shared" si="2"/>
        <v>14.998800792799999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13.182332000000001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0.1107315888</v>
      </c>
      <c r="AD13">
        <f t="shared" si="1"/>
        <v>13.0716004112</v>
      </c>
      <c r="AE13">
        <v>0</v>
      </c>
      <c r="AF13" s="24"/>
      <c r="AG13">
        <f t="shared" si="2"/>
        <v>13.0716004112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15.560711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0.13070997239999999</v>
      </c>
      <c r="AD14">
        <f t="shared" si="1"/>
        <v>15.430001027599999</v>
      </c>
      <c r="AE14">
        <v>0</v>
      </c>
      <c r="AF14" s="24"/>
      <c r="AG14">
        <f t="shared" si="2"/>
        <v>15.430001027599999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13.656212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0.11471218079999999</v>
      </c>
      <c r="AD15">
        <f t="shared" si="1"/>
        <v>13.5414998192</v>
      </c>
      <c r="AE15">
        <v>0</v>
      </c>
      <c r="AF15" s="24"/>
      <c r="AG15">
        <f t="shared" si="2"/>
        <v>13.5414998192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12.999798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0.1091983032</v>
      </c>
      <c r="AD16">
        <f t="shared" si="1"/>
        <v>12.890599696800001</v>
      </c>
      <c r="AE16">
        <v>0</v>
      </c>
      <c r="AF16" s="24"/>
      <c r="AG16">
        <f t="shared" si="2"/>
        <v>12.890599696800001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16.517851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0.13874994839999999</v>
      </c>
      <c r="AD17">
        <f t="shared" si="1"/>
        <v>16.379101051599999</v>
      </c>
      <c r="AE17">
        <v>0</v>
      </c>
      <c r="AF17" s="24"/>
      <c r="AG17">
        <f t="shared" si="2"/>
        <v>16.379101051599999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18.918012000000001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0.15891130079999999</v>
      </c>
      <c r="AD18">
        <f t="shared" si="1"/>
        <v>18.759100699200001</v>
      </c>
      <c r="AE18">
        <v>0</v>
      </c>
      <c r="AF18" s="24"/>
      <c r="AG18">
        <f t="shared" si="2"/>
        <v>18.759100699200001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17.101049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0.14364881159999998</v>
      </c>
      <c r="AD19">
        <f t="shared" si="1"/>
        <v>16.957400188400001</v>
      </c>
      <c r="AE19">
        <v>0</v>
      </c>
      <c r="AF19" s="24"/>
      <c r="AG19">
        <f t="shared" si="2"/>
        <v>16.957400188400001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18.471864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0.1551636576</v>
      </c>
      <c r="AD20">
        <f t="shared" si="1"/>
        <v>18.316700342400001</v>
      </c>
      <c r="AE20">
        <v>0</v>
      </c>
      <c r="AF20" s="24"/>
      <c r="AG20">
        <f t="shared" si="2"/>
        <v>18.316700342400001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17.022489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0.14298890759999999</v>
      </c>
      <c r="AD21">
        <f t="shared" si="1"/>
        <v>16.879500092400001</v>
      </c>
      <c r="AE21">
        <v>0</v>
      </c>
      <c r="AF21" s="24"/>
      <c r="AG21">
        <f t="shared" si="2"/>
        <v>16.879500092400001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17.168818999999999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0.14421807959999999</v>
      </c>
      <c r="AD22">
        <f t="shared" si="1"/>
        <v>17.024600920399998</v>
      </c>
      <c r="AE22">
        <v>0</v>
      </c>
      <c r="AF22" s="24"/>
      <c r="AG22">
        <f t="shared" si="2"/>
        <v>17.024600920399998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19.240016000000001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2.31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0.18102013439999998</v>
      </c>
      <c r="AD23">
        <f t="shared" si="1"/>
        <v>21.368995865599999</v>
      </c>
      <c r="AE23">
        <v>0</v>
      </c>
      <c r="AF23" s="24"/>
      <c r="AG23">
        <f t="shared" si="2"/>
        <v>21.368995865599999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18.552743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0.15584304119999998</v>
      </c>
      <c r="AD24">
        <f t="shared" si="1"/>
        <v>18.396899958799999</v>
      </c>
      <c r="AE24">
        <v>0</v>
      </c>
      <c r="AF24" s="24"/>
      <c r="AG24">
        <f t="shared" si="2"/>
        <v>18.396899958799999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0.1705201344</v>
      </c>
      <c r="AD25">
        <f t="shared" si="1"/>
        <v>20.129495865599999</v>
      </c>
      <c r="AE25">
        <v>0</v>
      </c>
      <c r="AF25" s="24"/>
      <c r="AG25">
        <f t="shared" si="2"/>
        <v>20.129495865599999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18.502925000000001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0.15542457000000001</v>
      </c>
      <c r="AD26">
        <f t="shared" si="1"/>
        <v>18.34750043</v>
      </c>
      <c r="AE26">
        <v>0</v>
      </c>
      <c r="AF26" s="24"/>
      <c r="AG26">
        <f t="shared" si="2"/>
        <v>18.34750043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18.942719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0.15911883960000001</v>
      </c>
      <c r="AD27">
        <f t="shared" si="1"/>
        <v>18.783600160399999</v>
      </c>
      <c r="AE27">
        <v>0</v>
      </c>
      <c r="AF27" s="24"/>
      <c r="AG27">
        <f t="shared" si="2"/>
        <v>18.783600160399999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1.25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0.17211613439999998</v>
      </c>
      <c r="AD28">
        <f t="shared" si="1"/>
        <v>20.317899865600001</v>
      </c>
      <c r="AE28">
        <v>0</v>
      </c>
      <c r="AF28" s="24"/>
      <c r="AG28">
        <f t="shared" si="2"/>
        <v>20.317899865600001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2.21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0.1801801344</v>
      </c>
      <c r="AD29">
        <f t="shared" si="1"/>
        <v>21.269835865600001</v>
      </c>
      <c r="AE29">
        <v>0</v>
      </c>
      <c r="AF29" s="24"/>
      <c r="AG29">
        <f t="shared" si="2"/>
        <v>21.269835865600001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0.17295613440000002</v>
      </c>
      <c r="AD30">
        <f t="shared" si="1"/>
        <v>20.417059865600002</v>
      </c>
      <c r="AE30">
        <v>0</v>
      </c>
      <c r="AF30" s="24"/>
      <c r="AG30">
        <f t="shared" si="2"/>
        <v>20.417059865600002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19.240016000000001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1.06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0.17203213440000001</v>
      </c>
      <c r="AD31">
        <f t="shared" si="1"/>
        <v>20.307983865600001</v>
      </c>
      <c r="AE31">
        <v>0</v>
      </c>
      <c r="AF31" s="24"/>
      <c r="AG31">
        <f t="shared" si="2"/>
        <v>20.307983865600001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0.18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1.64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0.1774921344</v>
      </c>
      <c r="AD32">
        <f t="shared" si="1"/>
        <v>20.9525238656</v>
      </c>
      <c r="AE32">
        <v>0</v>
      </c>
      <c r="AF32" s="24"/>
      <c r="AG32">
        <f t="shared" si="2"/>
        <v>20.9525238656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0.25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19.240016000000001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1.24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0.17472013439999998</v>
      </c>
      <c r="AD33">
        <f t="shared" si="1"/>
        <v>20.625295865599998</v>
      </c>
      <c r="AE33">
        <v>0</v>
      </c>
      <c r="AF33" s="24"/>
      <c r="AG33">
        <f t="shared" si="2"/>
        <v>20.625295865599998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19.240016000000001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0.17992813439999999</v>
      </c>
      <c r="AD34">
        <f t="shared" si="1"/>
        <v>21.2400878656</v>
      </c>
      <c r="AE34">
        <v>0</v>
      </c>
      <c r="AF34" s="24"/>
      <c r="AG34">
        <f t="shared" si="2"/>
        <v>21.2400878656</v>
      </c>
      <c r="AI34" s="34">
        <f>PXIL!M34</f>
        <v>0</v>
      </c>
      <c r="AJ34" s="34">
        <f>PXIL!S34</f>
        <v>0</v>
      </c>
      <c r="AK34" s="34">
        <f>RTM_IEX!M34</f>
        <v>0.38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19.240016000000001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1.29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0.1769041344</v>
      </c>
      <c r="AD35">
        <f t="shared" si="1"/>
        <v>20.883111865599997</v>
      </c>
      <c r="AE35">
        <v>0</v>
      </c>
      <c r="AF35" s="24"/>
      <c r="AG35">
        <f t="shared" si="2"/>
        <v>20.883111865599997</v>
      </c>
      <c r="AI35" s="34">
        <f>PXIL!M35</f>
        <v>0</v>
      </c>
      <c r="AJ35" s="34">
        <f>PXIL!S35</f>
        <v>0</v>
      </c>
      <c r="AK35" s="34">
        <f>RTM_IEX!M35</f>
        <v>0.38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0.15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19.240016000000001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0.17388013439999997</v>
      </c>
      <c r="AD36">
        <f t="shared" si="1"/>
        <v>20.526135865599997</v>
      </c>
      <c r="AE36">
        <v>0</v>
      </c>
      <c r="AF36" s="24"/>
      <c r="AG36">
        <f t="shared" si="2"/>
        <v>20.526135865599997</v>
      </c>
      <c r="AI36" s="34">
        <f>PXIL!M36</f>
        <v>0</v>
      </c>
      <c r="AJ36" s="34">
        <f>PXIL!S36</f>
        <v>0</v>
      </c>
      <c r="AK36" s="34">
        <f>RTM_IEX!M36</f>
        <v>0.48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0.15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19.240016000000001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0.81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0.17304013439999999</v>
      </c>
      <c r="AD37">
        <f t="shared" si="1"/>
        <v>20.426975865599999</v>
      </c>
      <c r="AE37">
        <v>0</v>
      </c>
      <c r="AF37" s="24"/>
      <c r="AG37">
        <f t="shared" si="2"/>
        <v>20.426975865599999</v>
      </c>
      <c r="AI37" s="34">
        <f>PXIL!M37</f>
        <v>0</v>
      </c>
      <c r="AJ37" s="34">
        <f>PXIL!S37</f>
        <v>0</v>
      </c>
      <c r="AK37" s="34">
        <f>RTM_IEX!M37</f>
        <v>0.38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0.17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1.51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0.18135613440000001</v>
      </c>
      <c r="AD38">
        <f t="shared" si="1"/>
        <v>21.408659865600001</v>
      </c>
      <c r="AE38">
        <v>0</v>
      </c>
      <c r="AF38" s="24"/>
      <c r="AG38">
        <f t="shared" si="2"/>
        <v>21.408659865600001</v>
      </c>
      <c r="AI38" s="34">
        <f>PXIL!M38</f>
        <v>0</v>
      </c>
      <c r="AJ38" s="34">
        <f>PXIL!S38</f>
        <v>0</v>
      </c>
      <c r="AK38" s="34">
        <f>RTM_IEX!M38</f>
        <v>0.48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19.240016000000001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3.56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0.20160013439999999</v>
      </c>
      <c r="AD39">
        <f t="shared" si="1"/>
        <v>23.798415865599999</v>
      </c>
      <c r="AE39">
        <v>0</v>
      </c>
      <c r="AF39" s="24"/>
      <c r="AG39">
        <f t="shared" si="2"/>
        <v>23.798415865599999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19.240016000000001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0.38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0.1674961344</v>
      </c>
      <c r="AD40">
        <f t="shared" si="1"/>
        <v>19.7725198656</v>
      </c>
      <c r="AE40">
        <v>0</v>
      </c>
      <c r="AF40" s="24"/>
      <c r="AG40">
        <f t="shared" si="2"/>
        <v>19.7725198656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0.22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0.67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0.17203213440000001</v>
      </c>
      <c r="AD41">
        <f t="shared" si="1"/>
        <v>20.307983865600004</v>
      </c>
      <c r="AE41">
        <v>0</v>
      </c>
      <c r="AF41" s="24"/>
      <c r="AG41">
        <f t="shared" si="2"/>
        <v>20.307983865600004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0.56999999999999995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18.627472000000001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0.1564707648</v>
      </c>
      <c r="AD42">
        <f t="shared" si="1"/>
        <v>18.471001235199999</v>
      </c>
      <c r="AE42">
        <v>0</v>
      </c>
      <c r="AF42" s="24"/>
      <c r="AG42">
        <f t="shared" si="2"/>
        <v>18.471001235199999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18.968233000000001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0.15933315719999999</v>
      </c>
      <c r="AD43">
        <f t="shared" si="1"/>
        <v>18.808899842800002</v>
      </c>
      <c r="AE43">
        <v>0</v>
      </c>
      <c r="AF43" s="24"/>
      <c r="AG43">
        <f t="shared" si="2"/>
        <v>18.808899842800002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19.240016000000001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0.16648813439999999</v>
      </c>
      <c r="AD44">
        <f t="shared" si="1"/>
        <v>19.653527865599997</v>
      </c>
      <c r="AE44">
        <v>0</v>
      </c>
      <c r="AF44" s="24"/>
      <c r="AG44">
        <f t="shared" si="2"/>
        <v>19.653527865599997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0.57999999999999996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17.099436000000001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0.14363526239999999</v>
      </c>
      <c r="AD45">
        <f t="shared" si="1"/>
        <v>16.955800737600001</v>
      </c>
      <c r="AE45">
        <v>0</v>
      </c>
      <c r="AF45" s="24"/>
      <c r="AG45">
        <f t="shared" si="2"/>
        <v>16.955800737600001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17.757262000000001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0.1491610008</v>
      </c>
      <c r="AD46">
        <f t="shared" si="1"/>
        <v>17.608100999200001</v>
      </c>
      <c r="AE46">
        <v>0</v>
      </c>
      <c r="AF46" s="24"/>
      <c r="AG46">
        <f t="shared" si="2"/>
        <v>17.608100999200001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19.240016000000001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0.1616161344</v>
      </c>
      <c r="AD47">
        <f t="shared" si="1"/>
        <v>19.078399865600002</v>
      </c>
      <c r="AE47">
        <v>0</v>
      </c>
      <c r="AF47" s="24"/>
      <c r="AG47">
        <f t="shared" si="2"/>
        <v>19.078399865600002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17.169523999999999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0.14422400159999998</v>
      </c>
      <c r="AD48">
        <f t="shared" si="1"/>
        <v>17.025299998399998</v>
      </c>
      <c r="AE48">
        <v>0</v>
      </c>
      <c r="AF48" s="24"/>
      <c r="AG48">
        <f t="shared" si="2"/>
        <v>17.025299998399998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18.201896000000001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0.15289592639999999</v>
      </c>
      <c r="AD49">
        <f t="shared" si="1"/>
        <v>18.049000073600002</v>
      </c>
      <c r="AE49">
        <v>0</v>
      </c>
      <c r="AF49" s="24"/>
      <c r="AG49">
        <f t="shared" si="2"/>
        <v>18.049000073600002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18.492336000000002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0.15533562240000001</v>
      </c>
      <c r="AD50">
        <f t="shared" si="1"/>
        <v>18.337000377600003</v>
      </c>
      <c r="AE50">
        <v>0</v>
      </c>
      <c r="AF50" s="24"/>
      <c r="AG50">
        <f t="shared" si="2"/>
        <v>18.337000377600003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19.240016000000001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0.77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0.1680841344</v>
      </c>
      <c r="AD51">
        <f t="shared" si="1"/>
        <v>19.841931865599999</v>
      </c>
      <c r="AE51">
        <v>0</v>
      </c>
      <c r="AF51" s="24"/>
      <c r="AG51">
        <f t="shared" si="2"/>
        <v>19.841931865599999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19.240016000000001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0.87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0.16892413440000001</v>
      </c>
      <c r="AD52">
        <f t="shared" si="1"/>
        <v>19.941091865600001</v>
      </c>
      <c r="AE52">
        <v>0</v>
      </c>
      <c r="AF52" s="24"/>
      <c r="AG52">
        <f t="shared" si="2"/>
        <v>19.941091865600001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18.309802999999999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0.15380234519999997</v>
      </c>
      <c r="AD53">
        <f t="shared" si="1"/>
        <v>18.1560006548</v>
      </c>
      <c r="AE53">
        <v>0</v>
      </c>
      <c r="AF53" s="24"/>
      <c r="AG53">
        <f t="shared" si="2"/>
        <v>18.1560006548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17.866277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0.1500767268</v>
      </c>
      <c r="AD54">
        <f t="shared" si="1"/>
        <v>17.716200273200002</v>
      </c>
      <c r="AE54">
        <v>0</v>
      </c>
      <c r="AF54" s="24"/>
      <c r="AG54">
        <f t="shared" si="2"/>
        <v>17.716200273200002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19.240016000000001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0.67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0.16724413440000002</v>
      </c>
      <c r="AD55">
        <f t="shared" si="1"/>
        <v>19.742771865600002</v>
      </c>
      <c r="AE55">
        <v>0</v>
      </c>
      <c r="AF55" s="24"/>
      <c r="AG55">
        <f t="shared" si="2"/>
        <v>19.742771865600002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19.240016000000001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0.1769881344</v>
      </c>
      <c r="AD56">
        <f t="shared" si="1"/>
        <v>20.893027865600004</v>
      </c>
      <c r="AE56">
        <v>0</v>
      </c>
      <c r="AF56" s="24"/>
      <c r="AG56">
        <f t="shared" si="2"/>
        <v>20.893027865600004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0.18261613439999999</v>
      </c>
      <c r="AD57">
        <f t="shared" si="1"/>
        <v>21.557399865600001</v>
      </c>
      <c r="AE57">
        <v>0</v>
      </c>
      <c r="AF57" s="24"/>
      <c r="AG57">
        <f t="shared" si="2"/>
        <v>21.557399865600001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19.240016000000001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0.77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0.1680841344</v>
      </c>
      <c r="AD58">
        <f t="shared" si="1"/>
        <v>19.841931865599999</v>
      </c>
      <c r="AE58">
        <v>0</v>
      </c>
      <c r="AF58" s="24"/>
      <c r="AG58">
        <f t="shared" si="2"/>
        <v>19.841931865599999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2.79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0.18505213439999998</v>
      </c>
      <c r="AD59">
        <f t="shared" si="1"/>
        <v>21.8449638656</v>
      </c>
      <c r="AE59">
        <v>0</v>
      </c>
      <c r="AF59" s="24"/>
      <c r="AG59">
        <f t="shared" si="2"/>
        <v>21.8449638656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19.240016000000001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1.1499999999999999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0.17127613439999997</v>
      </c>
      <c r="AD60">
        <f t="shared" si="1"/>
        <v>20.2187398656</v>
      </c>
      <c r="AE60">
        <v>0</v>
      </c>
      <c r="AF60" s="24"/>
      <c r="AG60">
        <f t="shared" si="2"/>
        <v>20.2187398656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2.79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0.18505213439999998</v>
      </c>
      <c r="AD61">
        <f t="shared" si="1"/>
        <v>21.8449638656</v>
      </c>
      <c r="AE61">
        <v>0</v>
      </c>
      <c r="AF61" s="24"/>
      <c r="AG61">
        <f t="shared" si="2"/>
        <v>21.8449638656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1.44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0.1737121344</v>
      </c>
      <c r="AD62">
        <f t="shared" si="1"/>
        <v>20.506303865600003</v>
      </c>
      <c r="AE62">
        <v>0</v>
      </c>
      <c r="AF62" s="24"/>
      <c r="AG62">
        <f t="shared" si="2"/>
        <v>20.506303865600003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0.1769881344</v>
      </c>
      <c r="AD63">
        <f t="shared" si="1"/>
        <v>20.893027865600004</v>
      </c>
      <c r="AE63">
        <v>0</v>
      </c>
      <c r="AF63" s="24"/>
      <c r="AG63">
        <f t="shared" si="2"/>
        <v>20.893027865600004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19.240016000000001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0.19555213439999999</v>
      </c>
      <c r="AD64">
        <f t="shared" si="1"/>
        <v>23.0844638656</v>
      </c>
      <c r="AE64">
        <v>0</v>
      </c>
      <c r="AF64" s="24"/>
      <c r="AG64">
        <f t="shared" si="2"/>
        <v>23.0844638656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4.8099999999999996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0.2020201344</v>
      </c>
      <c r="AD65">
        <f t="shared" si="1"/>
        <v>23.847995865599998</v>
      </c>
      <c r="AE65">
        <v>0</v>
      </c>
      <c r="AF65" s="24"/>
      <c r="AG65">
        <f t="shared" si="2"/>
        <v>23.847995865599998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3.46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0.19068013440000001</v>
      </c>
      <c r="AD66">
        <f t="shared" si="1"/>
        <v>22.509335865600001</v>
      </c>
      <c r="AE66">
        <v>0</v>
      </c>
      <c r="AF66" s="24"/>
      <c r="AG66">
        <f t="shared" si="2"/>
        <v>22.509335865600001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2.79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0.18505213439999998</v>
      </c>
      <c r="AD67">
        <f t="shared" si="1"/>
        <v>21.8449638656</v>
      </c>
      <c r="AE67">
        <v>0</v>
      </c>
      <c r="AF67" s="24"/>
      <c r="AG67">
        <f t="shared" si="2"/>
        <v>21.8449638656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19.240016000000001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1.06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0.1705201344</v>
      </c>
      <c r="AD68">
        <f t="shared" ref="AD68:AD98" si="4">SUM(B68:AB68,AI68:AT68)-AC68</f>
        <v>20.129495865599999</v>
      </c>
      <c r="AE68">
        <v>0</v>
      </c>
      <c r="AF68" s="24"/>
      <c r="AG68">
        <f t="shared" ref="AG68:AG98" si="5">SUM(AD68:AF68)</f>
        <v>20.129495865599999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19.240016000000001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0.1777441344</v>
      </c>
      <c r="AD69">
        <f t="shared" si="4"/>
        <v>20.982271865599998</v>
      </c>
      <c r="AE69">
        <v>0</v>
      </c>
      <c r="AF69" s="24"/>
      <c r="AG69">
        <f t="shared" si="5"/>
        <v>20.982271865599998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1.92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19.240016000000001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0.16884013440000001</v>
      </c>
      <c r="AD70">
        <f t="shared" si="4"/>
        <v>19.931175865600004</v>
      </c>
      <c r="AE70">
        <v>0</v>
      </c>
      <c r="AF70" s="24"/>
      <c r="AG70">
        <f t="shared" si="5"/>
        <v>19.931175865600004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0.67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19.240016000000001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0.96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0.19446013440000001</v>
      </c>
      <c r="AD71">
        <f t="shared" si="4"/>
        <v>22.955555865600001</v>
      </c>
      <c r="AE71">
        <v>0</v>
      </c>
      <c r="AF71" s="24"/>
      <c r="AG71">
        <f t="shared" si="5"/>
        <v>22.955555865600001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2.95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0.19126813439999998</v>
      </c>
      <c r="AD72">
        <f t="shared" si="4"/>
        <v>22.5787478656</v>
      </c>
      <c r="AE72">
        <v>0</v>
      </c>
      <c r="AF72" s="24"/>
      <c r="AG72">
        <f t="shared" si="5"/>
        <v>22.5787478656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1.73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0.1807681344</v>
      </c>
      <c r="AD73">
        <f t="shared" si="4"/>
        <v>21.339247865600001</v>
      </c>
      <c r="AE73">
        <v>0</v>
      </c>
      <c r="AF73" s="24"/>
      <c r="AG73">
        <f t="shared" si="5"/>
        <v>21.339247865600001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0.55000000000000004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0.20176813439999999</v>
      </c>
      <c r="AD74">
        <f t="shared" si="4"/>
        <v>23.818247865599997</v>
      </c>
      <c r="AE74">
        <v>0</v>
      </c>
      <c r="AF74" s="24"/>
      <c r="AG74">
        <f t="shared" si="5"/>
        <v>23.818247865599997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0.74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1.73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0.2021881344</v>
      </c>
      <c r="AD75">
        <f t="shared" si="4"/>
        <v>23.867827865600002</v>
      </c>
      <c r="AE75">
        <v>0</v>
      </c>
      <c r="AF75" s="24"/>
      <c r="AG75">
        <f t="shared" si="5"/>
        <v>23.867827865600002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19.240016000000001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1.1499999999999999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0.18202813439999999</v>
      </c>
      <c r="AD76">
        <f t="shared" si="4"/>
        <v>21.487987865600001</v>
      </c>
      <c r="AE76">
        <v>0</v>
      </c>
      <c r="AF76" s="24"/>
      <c r="AG76">
        <f t="shared" si="5"/>
        <v>21.487987865600001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1.18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19.240016000000001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2.12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0.19084813439999998</v>
      </c>
      <c r="AD77">
        <f t="shared" si="4"/>
        <v>22.529167865600005</v>
      </c>
      <c r="AE77">
        <v>0</v>
      </c>
      <c r="AF77" s="24"/>
      <c r="AG77">
        <f t="shared" si="5"/>
        <v>22.529167865600005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1.26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1.73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0.18404413439999998</v>
      </c>
      <c r="AD78">
        <f t="shared" si="4"/>
        <v>21.725971865600002</v>
      </c>
      <c r="AE78">
        <v>0</v>
      </c>
      <c r="AF78" s="24"/>
      <c r="AG78">
        <f t="shared" si="5"/>
        <v>21.725971865600002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0.94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0.1966441344</v>
      </c>
      <c r="AD79">
        <f t="shared" si="4"/>
        <v>23.213371865600003</v>
      </c>
      <c r="AE79">
        <v>0</v>
      </c>
      <c r="AF79" s="24"/>
      <c r="AG79">
        <f t="shared" si="5"/>
        <v>23.213371865600003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1.47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0.19429213439999998</v>
      </c>
      <c r="AD80">
        <f t="shared" si="4"/>
        <v>22.9357238656</v>
      </c>
      <c r="AE80">
        <v>0</v>
      </c>
      <c r="AF80" s="24"/>
      <c r="AG80">
        <f t="shared" si="5"/>
        <v>22.9357238656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1.77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1.06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0.20160013439999999</v>
      </c>
      <c r="AD81">
        <f t="shared" si="4"/>
        <v>23.798415865599999</v>
      </c>
      <c r="AE81">
        <v>0</v>
      </c>
      <c r="AF81" s="24"/>
      <c r="AG81">
        <f t="shared" si="5"/>
        <v>23.798415865599999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3.7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0.87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0.20185213439999999</v>
      </c>
      <c r="AD82">
        <f t="shared" si="4"/>
        <v>23.828163865600004</v>
      </c>
      <c r="AE82">
        <v>0</v>
      </c>
      <c r="AF82" s="24"/>
      <c r="AG82">
        <f t="shared" si="5"/>
        <v>23.828163865600004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3.92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4.8099999999999996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0.2020201344</v>
      </c>
      <c r="AD83">
        <f t="shared" si="4"/>
        <v>23.847995865599998</v>
      </c>
      <c r="AE83">
        <v>0</v>
      </c>
      <c r="AF83" s="24"/>
      <c r="AG83">
        <f t="shared" si="5"/>
        <v>23.847995865599998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4.43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0.20185213439999999</v>
      </c>
      <c r="AD84">
        <f t="shared" si="4"/>
        <v>23.828163865600001</v>
      </c>
      <c r="AE84">
        <v>0</v>
      </c>
      <c r="AF84" s="24"/>
      <c r="AG84">
        <f t="shared" si="5"/>
        <v>23.828163865600001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0.36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2.21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0.20193613439999999</v>
      </c>
      <c r="AD85">
        <f t="shared" si="4"/>
        <v>23.838079865600001</v>
      </c>
      <c r="AE85">
        <v>0</v>
      </c>
      <c r="AF85" s="24"/>
      <c r="AG85">
        <f t="shared" si="5"/>
        <v>23.838079865600001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2.59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1.35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0.20227213440000003</v>
      </c>
      <c r="AD86">
        <f t="shared" si="4"/>
        <v>23.877743865600003</v>
      </c>
      <c r="AE86">
        <v>0</v>
      </c>
      <c r="AF86" s="24"/>
      <c r="AG86">
        <f t="shared" si="5"/>
        <v>23.877743865600003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3.39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0.2020201344</v>
      </c>
      <c r="AD87">
        <f t="shared" si="4"/>
        <v>23.847995865599998</v>
      </c>
      <c r="AE87">
        <v>0</v>
      </c>
      <c r="AF87" s="24"/>
      <c r="AG87">
        <f t="shared" si="5"/>
        <v>23.847995865599998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4.8099999999999996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3.17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0.18824413439999998</v>
      </c>
      <c r="AD88">
        <f t="shared" si="4"/>
        <v>22.221771865599997</v>
      </c>
      <c r="AE88">
        <v>0</v>
      </c>
      <c r="AF88" s="24"/>
      <c r="AG88">
        <f t="shared" si="5"/>
        <v>22.221771865599997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0.2020201344</v>
      </c>
      <c r="AD89">
        <f t="shared" si="4"/>
        <v>23.847995865599998</v>
      </c>
      <c r="AE89">
        <v>0</v>
      </c>
      <c r="AF89" s="24"/>
      <c r="AG89">
        <f t="shared" si="5"/>
        <v>23.847995865599998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19.240016000000001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0.18102013439999998</v>
      </c>
      <c r="AD90">
        <f t="shared" si="4"/>
        <v>21.368995865599999</v>
      </c>
      <c r="AE90">
        <v>0</v>
      </c>
      <c r="AF90" s="24"/>
      <c r="AG90">
        <f t="shared" si="5"/>
        <v>21.368995865599999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19.240016000000001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1.73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0.17614813439999999</v>
      </c>
      <c r="AD91">
        <f t="shared" si="4"/>
        <v>20.793867865599999</v>
      </c>
      <c r="AE91">
        <v>0</v>
      </c>
      <c r="AF91" s="24"/>
      <c r="AG91">
        <f t="shared" si="5"/>
        <v>20.793867865599999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4.8099999999999996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0.2020201344</v>
      </c>
      <c r="AD92">
        <f t="shared" si="4"/>
        <v>23.847995865599998</v>
      </c>
      <c r="AE92">
        <v>0</v>
      </c>
      <c r="AF92" s="24"/>
      <c r="AG92">
        <f t="shared" si="5"/>
        <v>23.847995865599998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1.54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0.17455213439999998</v>
      </c>
      <c r="AD93">
        <f t="shared" si="4"/>
        <v>20.605463865600001</v>
      </c>
      <c r="AE93">
        <v>0</v>
      </c>
      <c r="AF93" s="24"/>
      <c r="AG93">
        <f t="shared" si="5"/>
        <v>20.605463865600001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18.113958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0.15215724719999998</v>
      </c>
      <c r="AD94">
        <f t="shared" si="4"/>
        <v>17.961800752799999</v>
      </c>
      <c r="AE94">
        <v>0</v>
      </c>
      <c r="AF94" s="24"/>
      <c r="AG94">
        <f t="shared" si="5"/>
        <v>17.961800752799999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19.240016000000001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1.1499999999999999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0.17127613439999997</v>
      </c>
      <c r="AD95">
        <f t="shared" si="4"/>
        <v>20.2187398656</v>
      </c>
      <c r="AE95">
        <v>0</v>
      </c>
      <c r="AF95" s="24"/>
      <c r="AG95">
        <f t="shared" si="5"/>
        <v>20.2187398656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19.240016000000001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0.16968013440000002</v>
      </c>
      <c r="AD96">
        <f t="shared" si="4"/>
        <v>20.030335865600001</v>
      </c>
      <c r="AE96">
        <v>0</v>
      </c>
      <c r="AF96" s="24"/>
      <c r="AG96">
        <f t="shared" si="5"/>
        <v>20.030335865600001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19.240016000000001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2.12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0.17942413439999999</v>
      </c>
      <c r="AD97">
        <f t="shared" si="4"/>
        <v>21.1805918656</v>
      </c>
      <c r="AE97">
        <v>0</v>
      </c>
      <c r="AF97" s="24"/>
      <c r="AG97">
        <f t="shared" si="5"/>
        <v>21.1805918656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18.612041999999999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0.15634115279999999</v>
      </c>
      <c r="AD98">
        <f t="shared" si="4"/>
        <v>18.455700847199999</v>
      </c>
      <c r="AE98">
        <v>0</v>
      </c>
      <c r="AF98" s="24"/>
      <c r="AG98">
        <f t="shared" si="5"/>
        <v>18.455700847199999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0.44415765074999963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2.8780000000000003E-2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4.0652232662999974E-3</v>
      </c>
      <c r="AD99">
        <f t="shared" si="6"/>
        <v>0.47988992748370007</v>
      </c>
      <c r="AE99">
        <f t="shared" ref="AE99:AT99" si="8">SUM(AE3:AE98)/4000</f>
        <v>0</v>
      </c>
      <c r="AG99">
        <f t="shared" si="8"/>
        <v>0.47988992748370007</v>
      </c>
      <c r="AI99">
        <f t="shared" si="8"/>
        <v>0</v>
      </c>
      <c r="AJ99">
        <f t="shared" si="8"/>
        <v>0</v>
      </c>
      <c r="AK99">
        <f t="shared" si="8"/>
        <v>7.4750000000000012E-4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1.027E-2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270</v>
      </c>
      <c r="C3" s="16">
        <f>'[1]04'!C5</f>
        <v>0</v>
      </c>
      <c r="D3" s="16">
        <f>'[1]04'!D5</f>
        <v>65</v>
      </c>
      <c r="E3" s="16">
        <f>'[1]04'!E5</f>
        <v>0</v>
      </c>
      <c r="F3" s="15">
        <f>SUM(B3:E3)</f>
        <v>335</v>
      </c>
      <c r="G3" s="15">
        <f>'[1]04'!H5</f>
        <v>270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270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'[1]04'!B6</f>
        <v>270</v>
      </c>
      <c r="C4" s="16">
        <f>'[1]04'!C6</f>
        <v>0</v>
      </c>
      <c r="D4" s="16">
        <f>'[1]04'!D6</f>
        <v>65</v>
      </c>
      <c r="E4" s="16">
        <f>'[1]04'!E6</f>
        <v>0</v>
      </c>
      <c r="F4" s="15">
        <f>SUM(B4:E4)</f>
        <v>335</v>
      </c>
      <c r="G4" s="15">
        <f>'[1]04'!H6</f>
        <v>270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270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'[1]04'!B7</f>
        <v>270</v>
      </c>
      <c r="C5" s="16">
        <f>'[1]04'!C7</f>
        <v>0</v>
      </c>
      <c r="D5" s="16">
        <f>'[1]04'!D7</f>
        <v>65</v>
      </c>
      <c r="E5" s="16">
        <f>'[1]04'!E7</f>
        <v>0</v>
      </c>
      <c r="F5" s="15">
        <f t="shared" ref="F5:F68" si="6">SUM(B5:E5)</f>
        <v>335</v>
      </c>
      <c r="G5" s="15">
        <f>'[1]04'!H7</f>
        <v>270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270</v>
      </c>
      <c r="L5" s="18">
        <f>frq!C5</f>
        <v>1</v>
      </c>
      <c r="M5" s="16">
        <f t="shared" si="0"/>
        <v>270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270</v>
      </c>
      <c r="R5" s="125"/>
    </row>
    <row r="6" spans="1:18">
      <c r="A6" s="8" t="s">
        <v>48</v>
      </c>
      <c r="B6" s="15">
        <f>'[1]04'!B8</f>
        <v>270</v>
      </c>
      <c r="C6" s="16">
        <f>'[1]04'!C8</f>
        <v>0</v>
      </c>
      <c r="D6" s="16">
        <f>'[1]04'!D8</f>
        <v>65</v>
      </c>
      <c r="E6" s="16">
        <f>'[1]04'!E8</f>
        <v>0</v>
      </c>
      <c r="F6" s="15">
        <f t="shared" si="6"/>
        <v>335</v>
      </c>
      <c r="G6" s="15">
        <f>'[1]04'!H8</f>
        <v>270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270</v>
      </c>
      <c r="L6" s="18">
        <f>frq!C6</f>
        <v>1</v>
      </c>
      <c r="M6" s="16">
        <f t="shared" si="0"/>
        <v>270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'[1]04'!B9</f>
        <v>270</v>
      </c>
      <c r="C7" s="16">
        <f>'[1]04'!C9</f>
        <v>0</v>
      </c>
      <c r="D7" s="16">
        <f>'[1]04'!D9</f>
        <v>65</v>
      </c>
      <c r="E7" s="16">
        <f>'[1]04'!E9</f>
        <v>0</v>
      </c>
      <c r="F7" s="15">
        <f t="shared" si="6"/>
        <v>335</v>
      </c>
      <c r="G7" s="15">
        <f>'[1]04'!H9</f>
        <v>270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270</v>
      </c>
      <c r="L7" s="18">
        <f>frq!C7</f>
        <v>1</v>
      </c>
      <c r="M7" s="16">
        <f t="shared" si="0"/>
        <v>270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'[1]04'!B10</f>
        <v>270</v>
      </c>
      <c r="C8" s="16">
        <f>'[1]04'!C10</f>
        <v>0</v>
      </c>
      <c r="D8" s="16">
        <f>'[1]04'!D10</f>
        <v>65</v>
      </c>
      <c r="E8" s="16">
        <f>'[1]04'!E10</f>
        <v>0</v>
      </c>
      <c r="F8" s="15">
        <f t="shared" si="6"/>
        <v>335</v>
      </c>
      <c r="G8" s="15">
        <f>'[1]04'!H10</f>
        <v>270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270</v>
      </c>
      <c r="L8" s="18">
        <f>frq!C8</f>
        <v>1</v>
      </c>
      <c r="M8" s="16">
        <f t="shared" si="0"/>
        <v>270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'[1]04'!B11</f>
        <v>270</v>
      </c>
      <c r="C9" s="16">
        <f>'[1]04'!C11</f>
        <v>0</v>
      </c>
      <c r="D9" s="16">
        <f>'[1]04'!D11</f>
        <v>65</v>
      </c>
      <c r="E9" s="16">
        <f>'[1]04'!E11</f>
        <v>0</v>
      </c>
      <c r="F9" s="15">
        <f t="shared" si="6"/>
        <v>335</v>
      </c>
      <c r="G9" s="15">
        <f>'[1]04'!H11</f>
        <v>270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270</v>
      </c>
      <c r="L9" s="18">
        <f>frq!C9</f>
        <v>1</v>
      </c>
      <c r="M9" s="16">
        <f t="shared" si="0"/>
        <v>270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'[1]04'!B12</f>
        <v>270</v>
      </c>
      <c r="C10" s="16">
        <f>'[1]04'!C12</f>
        <v>0</v>
      </c>
      <c r="D10" s="16">
        <f>'[1]04'!D12</f>
        <v>65</v>
      </c>
      <c r="E10" s="16">
        <f>'[1]04'!E12</f>
        <v>0</v>
      </c>
      <c r="F10" s="15">
        <f t="shared" si="6"/>
        <v>335</v>
      </c>
      <c r="G10" s="15">
        <f>'[1]04'!H12</f>
        <v>270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270</v>
      </c>
      <c r="L10" s="18">
        <f>frq!C10</f>
        <v>1</v>
      </c>
      <c r="M10" s="16">
        <f t="shared" si="0"/>
        <v>270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'[1]04'!B13</f>
        <v>270</v>
      </c>
      <c r="C11" s="16">
        <f>'[1]04'!C13</f>
        <v>0</v>
      </c>
      <c r="D11" s="16">
        <f>'[1]04'!D13</f>
        <v>65</v>
      </c>
      <c r="E11" s="16">
        <f>'[1]04'!E13</f>
        <v>0</v>
      </c>
      <c r="F11" s="15">
        <f t="shared" si="6"/>
        <v>335</v>
      </c>
      <c r="G11" s="15">
        <f>'[1]04'!H13</f>
        <v>150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'[1]04'!B14</f>
        <v>270</v>
      </c>
      <c r="C12" s="16">
        <f>'[1]04'!C14</f>
        <v>0</v>
      </c>
      <c r="D12" s="16">
        <f>'[1]04'!D14</f>
        <v>65</v>
      </c>
      <c r="E12" s="16">
        <f>'[1]04'!E14</f>
        <v>0</v>
      </c>
      <c r="F12" s="15">
        <f t="shared" si="6"/>
        <v>335</v>
      </c>
      <c r="G12" s="15">
        <f>'[1]04'!H14</f>
        <v>150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'[1]04'!B15</f>
        <v>270</v>
      </c>
      <c r="C13" s="16">
        <f>'[1]04'!C15</f>
        <v>0</v>
      </c>
      <c r="D13" s="16">
        <f>'[1]04'!D15</f>
        <v>65</v>
      </c>
      <c r="E13" s="16">
        <f>'[1]04'!E15</f>
        <v>0</v>
      </c>
      <c r="F13" s="15">
        <f t="shared" si="6"/>
        <v>335</v>
      </c>
      <c r="G13" s="15">
        <f>'[1]04'!H15</f>
        <v>150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'[1]04'!B16</f>
        <v>270</v>
      </c>
      <c r="C14" s="16">
        <f>'[1]04'!C16</f>
        <v>0</v>
      </c>
      <c r="D14" s="16">
        <f>'[1]04'!D16</f>
        <v>65</v>
      </c>
      <c r="E14" s="16">
        <f>'[1]04'!E16</f>
        <v>0</v>
      </c>
      <c r="F14" s="15">
        <f t="shared" si="6"/>
        <v>335</v>
      </c>
      <c r="G14" s="15">
        <f>'[1]04'!H16</f>
        <v>150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'[1]04'!B17</f>
        <v>270</v>
      </c>
      <c r="C15" s="16">
        <f>'[1]04'!C17</f>
        <v>0</v>
      </c>
      <c r="D15" s="16">
        <f>'[1]04'!D17</f>
        <v>65</v>
      </c>
      <c r="E15" s="16">
        <f>'[1]04'!E17</f>
        <v>0</v>
      </c>
      <c r="F15" s="15">
        <f t="shared" si="6"/>
        <v>335</v>
      </c>
      <c r="G15" s="15">
        <f>'[1]04'!H17</f>
        <v>140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140</v>
      </c>
      <c r="L15" s="18">
        <f>frq!C15</f>
        <v>1</v>
      </c>
      <c r="M15" s="16">
        <f t="shared" si="0"/>
        <v>140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</v>
      </c>
    </row>
    <row r="16" spans="1:18">
      <c r="A16" s="8" t="s">
        <v>58</v>
      </c>
      <c r="B16" s="15">
        <f>'[1]04'!B18</f>
        <v>270</v>
      </c>
      <c r="C16" s="16">
        <f>'[1]04'!C18</f>
        <v>0</v>
      </c>
      <c r="D16" s="16">
        <f>'[1]04'!D18</f>
        <v>65</v>
      </c>
      <c r="E16" s="16">
        <f>'[1]04'!E18</f>
        <v>0</v>
      </c>
      <c r="F16" s="15">
        <f t="shared" si="6"/>
        <v>335</v>
      </c>
      <c r="G16" s="15">
        <f>'[1]04'!H18</f>
        <v>140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140</v>
      </c>
      <c r="L16" s="18">
        <f>frq!C16</f>
        <v>1</v>
      </c>
      <c r="M16" s="16">
        <f t="shared" si="0"/>
        <v>140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</v>
      </c>
    </row>
    <row r="17" spans="1:17">
      <c r="A17" s="8" t="s">
        <v>59</v>
      </c>
      <c r="B17" s="15">
        <f>'[1]04'!B19</f>
        <v>270</v>
      </c>
      <c r="C17" s="16">
        <f>'[1]04'!C19</f>
        <v>0</v>
      </c>
      <c r="D17" s="16">
        <f>'[1]04'!D19</f>
        <v>65</v>
      </c>
      <c r="E17" s="16">
        <f>'[1]04'!E19</f>
        <v>0</v>
      </c>
      <c r="F17" s="15">
        <f t="shared" si="6"/>
        <v>335</v>
      </c>
      <c r="G17" s="15">
        <f>'[1]04'!H19</f>
        <v>140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140</v>
      </c>
      <c r="L17" s="18">
        <f>frq!C17</f>
        <v>1</v>
      </c>
      <c r="M17" s="16">
        <f t="shared" si="0"/>
        <v>140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</v>
      </c>
    </row>
    <row r="18" spans="1:17">
      <c r="A18" s="8" t="s">
        <v>60</v>
      </c>
      <c r="B18" s="15">
        <f>'[1]04'!B20</f>
        <v>270</v>
      </c>
      <c r="C18" s="16">
        <f>'[1]04'!C20</f>
        <v>0</v>
      </c>
      <c r="D18" s="16">
        <f>'[1]04'!D20</f>
        <v>65</v>
      </c>
      <c r="E18" s="16">
        <f>'[1]04'!E20</f>
        <v>0</v>
      </c>
      <c r="F18" s="15">
        <f t="shared" si="6"/>
        <v>335</v>
      </c>
      <c r="G18" s="15">
        <f>'[1]04'!H20</f>
        <v>140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140</v>
      </c>
      <c r="L18" s="18">
        <f>frq!C18</f>
        <v>1</v>
      </c>
      <c r="M18" s="16">
        <f t="shared" si="0"/>
        <v>140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</v>
      </c>
    </row>
    <row r="19" spans="1:17">
      <c r="A19" s="8" t="s">
        <v>61</v>
      </c>
      <c r="B19" s="15">
        <f>'[1]04'!B21</f>
        <v>270</v>
      </c>
      <c r="C19" s="16">
        <f>'[1]04'!C21</f>
        <v>0</v>
      </c>
      <c r="D19" s="16">
        <f>'[1]04'!D21</f>
        <v>65</v>
      </c>
      <c r="E19" s="16">
        <f>'[1]04'!E21</f>
        <v>0</v>
      </c>
      <c r="F19" s="15">
        <f t="shared" si="6"/>
        <v>335</v>
      </c>
      <c r="G19" s="15">
        <f>'[1]04'!H21</f>
        <v>140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140</v>
      </c>
      <c r="L19" s="18">
        <f>frq!C19</f>
        <v>1</v>
      </c>
      <c r="M19" s="16">
        <f t="shared" si="0"/>
        <v>140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</v>
      </c>
    </row>
    <row r="20" spans="1:17">
      <c r="A20" s="8" t="s">
        <v>62</v>
      </c>
      <c r="B20" s="15">
        <f>'[1]04'!B22</f>
        <v>270</v>
      </c>
      <c r="C20" s="16">
        <f>'[1]04'!C22</f>
        <v>0</v>
      </c>
      <c r="D20" s="16">
        <f>'[1]04'!D22</f>
        <v>65</v>
      </c>
      <c r="E20" s="16">
        <f>'[1]04'!E22</f>
        <v>0</v>
      </c>
      <c r="F20" s="15">
        <f t="shared" si="6"/>
        <v>335</v>
      </c>
      <c r="G20" s="15">
        <f>'[1]04'!H22</f>
        <v>140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140</v>
      </c>
      <c r="L20" s="18">
        <f>frq!C20</f>
        <v>1</v>
      </c>
      <c r="M20" s="16">
        <f t="shared" si="0"/>
        <v>140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</v>
      </c>
    </row>
    <row r="21" spans="1:17">
      <c r="A21" s="8" t="s">
        <v>63</v>
      </c>
      <c r="B21" s="15">
        <f>'[1]04'!B23</f>
        <v>270</v>
      </c>
      <c r="C21" s="16">
        <f>'[1]04'!C23</f>
        <v>0</v>
      </c>
      <c r="D21" s="16">
        <f>'[1]04'!D23</f>
        <v>65</v>
      </c>
      <c r="E21" s="16">
        <f>'[1]04'!E23</f>
        <v>0</v>
      </c>
      <c r="F21" s="15">
        <f t="shared" si="6"/>
        <v>335</v>
      </c>
      <c r="G21" s="15">
        <f>'[1]04'!H23</f>
        <v>140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140</v>
      </c>
      <c r="L21" s="18">
        <f>frq!C21</f>
        <v>1</v>
      </c>
      <c r="M21" s="16">
        <f t="shared" si="0"/>
        <v>140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</v>
      </c>
    </row>
    <row r="22" spans="1:17">
      <c r="A22" s="8" t="s">
        <v>64</v>
      </c>
      <c r="B22" s="15">
        <f>'[1]04'!B24</f>
        <v>270</v>
      </c>
      <c r="C22" s="16">
        <f>'[1]04'!C24</f>
        <v>0</v>
      </c>
      <c r="D22" s="16">
        <f>'[1]04'!D24</f>
        <v>65</v>
      </c>
      <c r="E22" s="16">
        <f>'[1]04'!E24</f>
        <v>0</v>
      </c>
      <c r="F22" s="15">
        <f t="shared" si="6"/>
        <v>335</v>
      </c>
      <c r="G22" s="15">
        <f>'[1]04'!H24</f>
        <v>140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140</v>
      </c>
      <c r="L22" s="18">
        <f>frq!C22</f>
        <v>1</v>
      </c>
      <c r="M22" s="16">
        <f t="shared" si="0"/>
        <v>140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</v>
      </c>
    </row>
    <row r="23" spans="1:17">
      <c r="A23" s="8" t="s">
        <v>65</v>
      </c>
      <c r="B23" s="15">
        <f>'[1]04'!B25</f>
        <v>270</v>
      </c>
      <c r="C23" s="16">
        <f>'[1]04'!C25</f>
        <v>0</v>
      </c>
      <c r="D23" s="16">
        <f>'[1]04'!D25</f>
        <v>65</v>
      </c>
      <c r="E23" s="16">
        <f>'[1]04'!E25</f>
        <v>0</v>
      </c>
      <c r="F23" s="15">
        <f t="shared" si="6"/>
        <v>335</v>
      </c>
      <c r="G23" s="15">
        <f>'[1]04'!H25</f>
        <v>145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'[1]04'!B26</f>
        <v>270</v>
      </c>
      <c r="C24" s="16">
        <f>'[1]04'!C26</f>
        <v>0</v>
      </c>
      <c r="D24" s="16">
        <f>'[1]04'!D26</f>
        <v>65</v>
      </c>
      <c r="E24" s="16">
        <f>'[1]04'!E26</f>
        <v>0</v>
      </c>
      <c r="F24" s="15">
        <f t="shared" si="6"/>
        <v>335</v>
      </c>
      <c r="G24" s="15">
        <f>'[1]04'!H26</f>
        <v>145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'[1]04'!B27</f>
        <v>270</v>
      </c>
      <c r="C25" s="16">
        <f>'[1]04'!C27</f>
        <v>0</v>
      </c>
      <c r="D25" s="16">
        <f>'[1]04'!D27</f>
        <v>65</v>
      </c>
      <c r="E25" s="16">
        <f>'[1]04'!E27</f>
        <v>0</v>
      </c>
      <c r="F25" s="15">
        <f t="shared" si="6"/>
        <v>335</v>
      </c>
      <c r="G25" s="15">
        <f>'[1]04'!H27</f>
        <v>145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'[1]04'!B28</f>
        <v>270</v>
      </c>
      <c r="C26" s="16">
        <f>'[1]04'!C28</f>
        <v>0</v>
      </c>
      <c r="D26" s="16">
        <f>'[1]04'!D28</f>
        <v>65</v>
      </c>
      <c r="E26" s="16">
        <f>'[1]04'!E28</f>
        <v>0</v>
      </c>
      <c r="F26" s="15">
        <f t="shared" si="6"/>
        <v>335</v>
      </c>
      <c r="G26" s="15">
        <f>'[1]04'!H28</f>
        <v>145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'[1]04'!B29</f>
        <v>270</v>
      </c>
      <c r="C27" s="16">
        <f>'[1]04'!C29</f>
        <v>0</v>
      </c>
      <c r="D27" s="16">
        <f>'[1]04'!D29</f>
        <v>65</v>
      </c>
      <c r="E27" s="16">
        <f>'[1]04'!E29</f>
        <v>0</v>
      </c>
      <c r="F27" s="15">
        <f t="shared" si="6"/>
        <v>335</v>
      </c>
      <c r="G27" s="15">
        <f>'[1]04'!H29</f>
        <v>145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'[1]04'!B30</f>
        <v>270</v>
      </c>
      <c r="C28" s="16">
        <f>'[1]04'!C30</f>
        <v>0</v>
      </c>
      <c r="D28" s="16">
        <f>'[1]04'!D30</f>
        <v>65</v>
      </c>
      <c r="E28" s="16">
        <f>'[1]04'!E30</f>
        <v>0</v>
      </c>
      <c r="F28" s="15">
        <f t="shared" si="6"/>
        <v>335</v>
      </c>
      <c r="G28" s="15">
        <f>'[1]04'!H30</f>
        <v>145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'[1]04'!B31</f>
        <v>270</v>
      </c>
      <c r="C29" s="16">
        <f>'[1]04'!C31</f>
        <v>0</v>
      </c>
      <c r="D29" s="16">
        <f>'[1]04'!D31</f>
        <v>65</v>
      </c>
      <c r="E29" s="16">
        <f>'[1]04'!E31</f>
        <v>0</v>
      </c>
      <c r="F29" s="15">
        <f t="shared" si="6"/>
        <v>335</v>
      </c>
      <c r="G29" s="15">
        <f>'[1]04'!H31</f>
        <v>145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'[1]04'!B32</f>
        <v>270</v>
      </c>
      <c r="C30" s="16">
        <f>'[1]04'!C32</f>
        <v>0</v>
      </c>
      <c r="D30" s="16">
        <f>'[1]04'!D32</f>
        <v>65</v>
      </c>
      <c r="E30" s="16">
        <f>'[1]04'!E32</f>
        <v>0</v>
      </c>
      <c r="F30" s="15">
        <f t="shared" si="6"/>
        <v>335</v>
      </c>
      <c r="G30" s="15">
        <f>'[1]04'!H32</f>
        <v>145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'[1]04'!B33</f>
        <v>270</v>
      </c>
      <c r="C31" s="16">
        <f>'[1]04'!C33</f>
        <v>0</v>
      </c>
      <c r="D31" s="16">
        <f>'[1]04'!D33</f>
        <v>65</v>
      </c>
      <c r="E31" s="16">
        <f>'[1]04'!E33</f>
        <v>0</v>
      </c>
      <c r="F31" s="15">
        <f t="shared" si="6"/>
        <v>335</v>
      </c>
      <c r="G31" s="15">
        <f>'[1]04'!H33</f>
        <v>145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'[1]04'!B34</f>
        <v>270</v>
      </c>
      <c r="C32" s="16">
        <f>'[1]04'!C34</f>
        <v>0</v>
      </c>
      <c r="D32" s="16">
        <f>'[1]04'!D34</f>
        <v>65</v>
      </c>
      <c r="E32" s="16">
        <f>'[1]04'!E34</f>
        <v>0</v>
      </c>
      <c r="F32" s="15">
        <f t="shared" si="6"/>
        <v>335</v>
      </c>
      <c r="G32" s="15">
        <f>'[1]04'!H34</f>
        <v>145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'[1]04'!B35</f>
        <v>270</v>
      </c>
      <c r="C33" s="16">
        <f>'[1]04'!C35</f>
        <v>0</v>
      </c>
      <c r="D33" s="16">
        <f>'[1]04'!D35</f>
        <v>65</v>
      </c>
      <c r="E33" s="16">
        <f>'[1]04'!E35</f>
        <v>0</v>
      </c>
      <c r="F33" s="15">
        <f t="shared" si="6"/>
        <v>335</v>
      </c>
      <c r="G33" s="15">
        <f>'[1]04'!H35</f>
        <v>145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'[1]04'!B36</f>
        <v>270</v>
      </c>
      <c r="C34" s="16">
        <f>'[1]04'!C36</f>
        <v>0</v>
      </c>
      <c r="D34" s="16">
        <f>'[1]04'!D36</f>
        <v>65</v>
      </c>
      <c r="E34" s="16">
        <f>'[1]04'!E36</f>
        <v>0</v>
      </c>
      <c r="F34" s="15">
        <f t="shared" si="6"/>
        <v>335</v>
      </c>
      <c r="G34" s="15">
        <f>'[1]04'!H36</f>
        <v>145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'[1]04'!B37</f>
        <v>270</v>
      </c>
      <c r="C35" s="16">
        <f>'[1]04'!C37</f>
        <v>0</v>
      </c>
      <c r="D35" s="16">
        <f>'[1]04'!D37</f>
        <v>65</v>
      </c>
      <c r="E35" s="16">
        <f>'[1]04'!E37</f>
        <v>0</v>
      </c>
      <c r="F35" s="15">
        <f t="shared" si="6"/>
        <v>335</v>
      </c>
      <c r="G35" s="15">
        <f>'[1]04'!H37</f>
        <v>150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'[1]04'!B38</f>
        <v>270</v>
      </c>
      <c r="C36" s="16">
        <f>'[1]04'!C38</f>
        <v>0</v>
      </c>
      <c r="D36" s="16">
        <f>'[1]04'!D38</f>
        <v>65</v>
      </c>
      <c r="E36" s="16">
        <f>'[1]04'!E38</f>
        <v>0</v>
      </c>
      <c r="F36" s="15">
        <f t="shared" si="6"/>
        <v>335</v>
      </c>
      <c r="G36" s="15">
        <f>'[1]04'!H38</f>
        <v>150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'[1]04'!B39</f>
        <v>270</v>
      </c>
      <c r="C37" s="16">
        <f>'[1]04'!C39</f>
        <v>0</v>
      </c>
      <c r="D37" s="16">
        <f>'[1]04'!D39</f>
        <v>65</v>
      </c>
      <c r="E37" s="16">
        <f>'[1]04'!E39</f>
        <v>0</v>
      </c>
      <c r="F37" s="15">
        <f t="shared" si="6"/>
        <v>335</v>
      </c>
      <c r="G37" s="15">
        <f>'[1]04'!H39</f>
        <v>150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'[1]04'!B40</f>
        <v>270</v>
      </c>
      <c r="C38" s="16">
        <f>'[1]04'!C40</f>
        <v>0</v>
      </c>
      <c r="D38" s="16">
        <f>'[1]04'!D40</f>
        <v>65</v>
      </c>
      <c r="E38" s="16">
        <f>'[1]04'!E40</f>
        <v>0</v>
      </c>
      <c r="F38" s="15">
        <f t="shared" si="6"/>
        <v>335</v>
      </c>
      <c r="G38" s="15">
        <f>'[1]04'!H40</f>
        <v>150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'[1]04'!B41</f>
        <v>270</v>
      </c>
      <c r="C39" s="16">
        <f>'[1]04'!C41</f>
        <v>0</v>
      </c>
      <c r="D39" s="16">
        <f>'[1]04'!D41</f>
        <v>65</v>
      </c>
      <c r="E39" s="16">
        <f>'[1]04'!E41</f>
        <v>0</v>
      </c>
      <c r="F39" s="15">
        <f t="shared" si="6"/>
        <v>335</v>
      </c>
      <c r="G39" s="15">
        <f>'[1]04'!H41</f>
        <v>150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'[1]04'!B42</f>
        <v>270</v>
      </c>
      <c r="C40" s="16">
        <f>'[1]04'!C42</f>
        <v>0</v>
      </c>
      <c r="D40" s="16">
        <f>'[1]04'!D42</f>
        <v>65</v>
      </c>
      <c r="E40" s="16">
        <f>'[1]04'!E42</f>
        <v>0</v>
      </c>
      <c r="F40" s="15">
        <f t="shared" si="6"/>
        <v>335</v>
      </c>
      <c r="G40" s="15">
        <f>'[1]04'!H42</f>
        <v>150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'[1]04'!B43</f>
        <v>270</v>
      </c>
      <c r="C41" s="16">
        <f>'[1]04'!C43</f>
        <v>0</v>
      </c>
      <c r="D41" s="16">
        <f>'[1]04'!D43</f>
        <v>65</v>
      </c>
      <c r="E41" s="16">
        <f>'[1]04'!E43</f>
        <v>0</v>
      </c>
      <c r="F41" s="15">
        <f t="shared" si="6"/>
        <v>335</v>
      </c>
      <c r="G41" s="15">
        <f>'[1]04'!H43</f>
        <v>155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'[1]04'!B44</f>
        <v>270</v>
      </c>
      <c r="C42" s="16">
        <f>'[1]04'!C44</f>
        <v>0</v>
      </c>
      <c r="D42" s="16">
        <f>'[1]04'!D44</f>
        <v>65</v>
      </c>
      <c r="E42" s="16">
        <f>'[1]04'!E44</f>
        <v>0</v>
      </c>
      <c r="F42" s="15">
        <f t="shared" si="6"/>
        <v>335</v>
      </c>
      <c r="G42" s="15">
        <f>'[1]04'!H44</f>
        <v>155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'[1]04'!B45</f>
        <v>270</v>
      </c>
      <c r="C43" s="16">
        <f>'[1]04'!C45</f>
        <v>0</v>
      </c>
      <c r="D43" s="16">
        <f>'[1]04'!D45</f>
        <v>65</v>
      </c>
      <c r="E43" s="16">
        <f>'[1]04'!E45</f>
        <v>0</v>
      </c>
      <c r="F43" s="15">
        <f t="shared" si="6"/>
        <v>335</v>
      </c>
      <c r="G43" s="15">
        <f>'[1]04'!H45</f>
        <v>155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'[1]04'!B46</f>
        <v>270</v>
      </c>
      <c r="C44" s="16">
        <f>'[1]04'!C46</f>
        <v>0</v>
      </c>
      <c r="D44" s="16">
        <f>'[1]04'!D46</f>
        <v>65</v>
      </c>
      <c r="E44" s="16">
        <f>'[1]04'!E46</f>
        <v>0</v>
      </c>
      <c r="F44" s="15">
        <f t="shared" si="6"/>
        <v>335</v>
      </c>
      <c r="G44" s="15">
        <f>'[1]04'!H46</f>
        <v>155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'[1]04'!B47</f>
        <v>270</v>
      </c>
      <c r="C45" s="16">
        <f>'[1]04'!C47</f>
        <v>0</v>
      </c>
      <c r="D45" s="16">
        <f>'[1]04'!D47</f>
        <v>65</v>
      </c>
      <c r="E45" s="16">
        <f>'[1]04'!E47</f>
        <v>0</v>
      </c>
      <c r="F45" s="15">
        <f t="shared" si="6"/>
        <v>335</v>
      </c>
      <c r="G45" s="15">
        <f>'[1]04'!H47</f>
        <v>155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'[1]04'!B48</f>
        <v>270</v>
      </c>
      <c r="C46" s="16">
        <f>'[1]04'!C48</f>
        <v>0</v>
      </c>
      <c r="D46" s="16">
        <f>'[1]04'!D48</f>
        <v>65</v>
      </c>
      <c r="E46" s="16">
        <f>'[1]04'!E48</f>
        <v>0</v>
      </c>
      <c r="F46" s="15">
        <f t="shared" si="6"/>
        <v>335</v>
      </c>
      <c r="G46" s="15">
        <f>'[1]04'!H48</f>
        <v>155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'[1]04'!B49</f>
        <v>270</v>
      </c>
      <c r="C47" s="16">
        <f>'[1]04'!C49</f>
        <v>0</v>
      </c>
      <c r="D47" s="16">
        <f>'[1]04'!D49</f>
        <v>65</v>
      </c>
      <c r="E47" s="16">
        <f>'[1]04'!E49</f>
        <v>0</v>
      </c>
      <c r="F47" s="15">
        <f t="shared" si="6"/>
        <v>335</v>
      </c>
      <c r="G47" s="15">
        <f>'[1]04'!H49</f>
        <v>155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'[1]04'!B50</f>
        <v>270</v>
      </c>
      <c r="C48" s="16">
        <f>'[1]04'!C50</f>
        <v>0</v>
      </c>
      <c r="D48" s="16">
        <f>'[1]04'!D50</f>
        <v>65</v>
      </c>
      <c r="E48" s="16">
        <f>'[1]04'!E50</f>
        <v>0</v>
      </c>
      <c r="F48" s="15">
        <f t="shared" si="6"/>
        <v>335</v>
      </c>
      <c r="G48" s="15">
        <f>'[1]04'!H50</f>
        <v>155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'[1]04'!B51</f>
        <v>270</v>
      </c>
      <c r="C49" s="16">
        <f>'[1]04'!C51</f>
        <v>0</v>
      </c>
      <c r="D49" s="16">
        <f>'[1]04'!D51</f>
        <v>65</v>
      </c>
      <c r="E49" s="16">
        <f>'[1]04'!E51</f>
        <v>0</v>
      </c>
      <c r="F49" s="15">
        <f t="shared" si="6"/>
        <v>335</v>
      </c>
      <c r="G49" s="15">
        <f>'[1]04'!H51</f>
        <v>155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'[1]04'!B52</f>
        <v>270</v>
      </c>
      <c r="C50" s="16">
        <f>'[1]04'!C52</f>
        <v>0</v>
      </c>
      <c r="D50" s="16">
        <f>'[1]04'!D52</f>
        <v>65</v>
      </c>
      <c r="E50" s="16">
        <f>'[1]04'!E52</f>
        <v>0</v>
      </c>
      <c r="F50" s="15">
        <f t="shared" si="6"/>
        <v>335</v>
      </c>
      <c r="G50" s="15">
        <f>'[1]04'!H52</f>
        <v>155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'[1]04'!B53</f>
        <v>270</v>
      </c>
      <c r="C51" s="16">
        <f>'[1]04'!C53</f>
        <v>0</v>
      </c>
      <c r="D51" s="16">
        <f>'[1]04'!D53</f>
        <v>65</v>
      </c>
      <c r="E51" s="16">
        <f>'[1]04'!E53</f>
        <v>0</v>
      </c>
      <c r="F51" s="15">
        <f t="shared" si="6"/>
        <v>335</v>
      </c>
      <c r="G51" s="15">
        <f>'[1]04'!H53</f>
        <v>155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'[1]04'!B54</f>
        <v>270</v>
      </c>
      <c r="C52" s="16">
        <f>'[1]04'!C54</f>
        <v>0</v>
      </c>
      <c r="D52" s="16">
        <f>'[1]04'!D54</f>
        <v>65</v>
      </c>
      <c r="E52" s="16">
        <f>'[1]04'!E54</f>
        <v>0</v>
      </c>
      <c r="F52" s="15">
        <f t="shared" si="6"/>
        <v>335</v>
      </c>
      <c r="G52" s="15">
        <f>'[1]04'!H54</f>
        <v>155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'[1]04'!B55</f>
        <v>270</v>
      </c>
      <c r="C53" s="16">
        <f>'[1]04'!C55</f>
        <v>0</v>
      </c>
      <c r="D53" s="16">
        <f>'[1]04'!D55</f>
        <v>65</v>
      </c>
      <c r="E53" s="16">
        <f>'[1]04'!E55</f>
        <v>0</v>
      </c>
      <c r="F53" s="15">
        <f t="shared" si="6"/>
        <v>335</v>
      </c>
      <c r="G53" s="15">
        <f>'[1]04'!H55</f>
        <v>155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'[1]04'!B56</f>
        <v>270</v>
      </c>
      <c r="C54" s="16">
        <f>'[1]04'!C56</f>
        <v>0</v>
      </c>
      <c r="D54" s="16">
        <f>'[1]04'!D56</f>
        <v>65</v>
      </c>
      <c r="E54" s="16">
        <f>'[1]04'!E56</f>
        <v>0</v>
      </c>
      <c r="F54" s="15">
        <f t="shared" si="6"/>
        <v>335</v>
      </c>
      <c r="G54" s="15">
        <f>'[1]04'!H56</f>
        <v>155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'[1]04'!B57</f>
        <v>270</v>
      </c>
      <c r="C55" s="16">
        <f>'[1]04'!C57</f>
        <v>0</v>
      </c>
      <c r="D55" s="16">
        <f>'[1]04'!D57</f>
        <v>65</v>
      </c>
      <c r="E55" s="16">
        <f>'[1]04'!E57</f>
        <v>0</v>
      </c>
      <c r="F55" s="15">
        <f t="shared" si="6"/>
        <v>335</v>
      </c>
      <c r="G55" s="15">
        <f>'[1]04'!H57</f>
        <v>155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'[1]04'!B58</f>
        <v>270</v>
      </c>
      <c r="C56" s="16">
        <f>'[1]04'!C58</f>
        <v>0</v>
      </c>
      <c r="D56" s="16">
        <f>'[1]04'!D58</f>
        <v>65</v>
      </c>
      <c r="E56" s="16">
        <f>'[1]04'!E58</f>
        <v>0</v>
      </c>
      <c r="F56" s="15">
        <f t="shared" si="6"/>
        <v>335</v>
      </c>
      <c r="G56" s="15">
        <f>'[1]04'!H58</f>
        <v>155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'[1]04'!B59</f>
        <v>270</v>
      </c>
      <c r="C57" s="16">
        <f>'[1]04'!C59</f>
        <v>0</v>
      </c>
      <c r="D57" s="16">
        <f>'[1]04'!D59</f>
        <v>65</v>
      </c>
      <c r="E57" s="16">
        <f>'[1]04'!E59</f>
        <v>0</v>
      </c>
      <c r="F57" s="15">
        <f t="shared" si="6"/>
        <v>335</v>
      </c>
      <c r="G57" s="15">
        <f>'[1]04'!H59</f>
        <v>155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'[1]04'!B60</f>
        <v>270</v>
      </c>
      <c r="C58" s="16">
        <f>'[1]04'!C60</f>
        <v>0</v>
      </c>
      <c r="D58" s="16">
        <f>'[1]04'!D60</f>
        <v>65</v>
      </c>
      <c r="E58" s="16">
        <f>'[1]04'!E60</f>
        <v>0</v>
      </c>
      <c r="F58" s="15">
        <f t="shared" si="6"/>
        <v>335</v>
      </c>
      <c r="G58" s="15">
        <f>'[1]04'!H60</f>
        <v>155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'[1]04'!B61</f>
        <v>270</v>
      </c>
      <c r="C59" s="16">
        <f>'[1]04'!C61</f>
        <v>0</v>
      </c>
      <c r="D59" s="16">
        <f>'[1]04'!D61</f>
        <v>65</v>
      </c>
      <c r="E59" s="16">
        <f>'[1]04'!E61</f>
        <v>0</v>
      </c>
      <c r="F59" s="15">
        <f t="shared" si="6"/>
        <v>335</v>
      </c>
      <c r="G59" s="15">
        <f>'[1]04'!H61</f>
        <v>155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'[1]04'!B62</f>
        <v>270</v>
      </c>
      <c r="C60" s="16">
        <f>'[1]04'!C62</f>
        <v>0</v>
      </c>
      <c r="D60" s="16">
        <f>'[1]04'!D62</f>
        <v>65</v>
      </c>
      <c r="E60" s="16">
        <f>'[1]04'!E62</f>
        <v>0</v>
      </c>
      <c r="F60" s="15">
        <f t="shared" si="6"/>
        <v>335</v>
      </c>
      <c r="G60" s="15">
        <f>'[1]04'!H62</f>
        <v>155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'[1]04'!B63</f>
        <v>270</v>
      </c>
      <c r="C61" s="16">
        <f>'[1]04'!C63</f>
        <v>0</v>
      </c>
      <c r="D61" s="16">
        <f>'[1]04'!D63</f>
        <v>65</v>
      </c>
      <c r="E61" s="16">
        <f>'[1]04'!E63</f>
        <v>0</v>
      </c>
      <c r="F61" s="15">
        <f t="shared" si="6"/>
        <v>335</v>
      </c>
      <c r="G61" s="15">
        <f>'[1]04'!H63</f>
        <v>155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'[1]04'!B64</f>
        <v>270</v>
      </c>
      <c r="C62" s="16">
        <f>'[1]04'!C64</f>
        <v>0</v>
      </c>
      <c r="D62" s="16">
        <f>'[1]04'!D64</f>
        <v>65</v>
      </c>
      <c r="E62" s="16">
        <f>'[1]04'!E64</f>
        <v>0</v>
      </c>
      <c r="F62" s="15">
        <f t="shared" si="6"/>
        <v>335</v>
      </c>
      <c r="G62" s="15">
        <f>'[1]04'!H64</f>
        <v>155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'[1]04'!B65</f>
        <v>270</v>
      </c>
      <c r="C63" s="16">
        <f>'[1]04'!C65</f>
        <v>0</v>
      </c>
      <c r="D63" s="16">
        <f>'[1]04'!D65</f>
        <v>65</v>
      </c>
      <c r="E63" s="16">
        <f>'[1]04'!E65</f>
        <v>0</v>
      </c>
      <c r="F63" s="15">
        <f t="shared" si="6"/>
        <v>335</v>
      </c>
      <c r="G63" s="15">
        <f>'[1]04'!H65</f>
        <v>155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'[1]04'!B66</f>
        <v>270</v>
      </c>
      <c r="C64" s="16">
        <f>'[1]04'!C66</f>
        <v>0</v>
      </c>
      <c r="D64" s="16">
        <f>'[1]04'!D66</f>
        <v>65</v>
      </c>
      <c r="E64" s="16">
        <f>'[1]04'!E66</f>
        <v>0</v>
      </c>
      <c r="F64" s="15">
        <f t="shared" si="6"/>
        <v>335</v>
      </c>
      <c r="G64" s="15">
        <f>'[1]04'!H66</f>
        <v>155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'[1]04'!B67</f>
        <v>270</v>
      </c>
      <c r="C65" s="16">
        <f>'[1]04'!C67</f>
        <v>0</v>
      </c>
      <c r="D65" s="16">
        <f>'[1]04'!D67</f>
        <v>65</v>
      </c>
      <c r="E65" s="16">
        <f>'[1]04'!E67</f>
        <v>0</v>
      </c>
      <c r="F65" s="15">
        <f t="shared" si="6"/>
        <v>335</v>
      </c>
      <c r="G65" s="15">
        <f>'[1]04'!H67</f>
        <v>155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'[1]04'!B68</f>
        <v>270</v>
      </c>
      <c r="C66" s="16">
        <f>'[1]04'!C68</f>
        <v>0</v>
      </c>
      <c r="D66" s="16">
        <f>'[1]04'!D68</f>
        <v>65</v>
      </c>
      <c r="E66" s="16">
        <f>'[1]04'!E68</f>
        <v>0</v>
      </c>
      <c r="F66" s="15">
        <f t="shared" si="6"/>
        <v>335</v>
      </c>
      <c r="G66" s="15">
        <f>'[1]04'!H68</f>
        <v>155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'[1]04'!B69</f>
        <v>270</v>
      </c>
      <c r="C67" s="16">
        <f>'[1]04'!C69</f>
        <v>0</v>
      </c>
      <c r="D67" s="16">
        <f>'[1]04'!D69</f>
        <v>65</v>
      </c>
      <c r="E67" s="16">
        <f>'[1]04'!E69</f>
        <v>0</v>
      </c>
      <c r="F67" s="15">
        <f t="shared" si="6"/>
        <v>335</v>
      </c>
      <c r="G67" s="15">
        <f>'[1]04'!H69</f>
        <v>155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'[1]04'!B70</f>
        <v>270</v>
      </c>
      <c r="C68" s="16">
        <f>'[1]04'!C70</f>
        <v>0</v>
      </c>
      <c r="D68" s="16">
        <f>'[1]04'!D70</f>
        <v>65</v>
      </c>
      <c r="E68" s="16">
        <f>'[1]04'!E70</f>
        <v>0</v>
      </c>
      <c r="F68" s="15">
        <f t="shared" si="6"/>
        <v>335</v>
      </c>
      <c r="G68" s="15">
        <f>'[1]04'!H70</f>
        <v>155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'[1]04'!B71</f>
        <v>270</v>
      </c>
      <c r="C69" s="16">
        <f>'[1]04'!C71</f>
        <v>0</v>
      </c>
      <c r="D69" s="16">
        <f>'[1]04'!D71</f>
        <v>65</v>
      </c>
      <c r="E69" s="16">
        <f>'[1]04'!E71</f>
        <v>0</v>
      </c>
      <c r="F69" s="15">
        <f t="shared" ref="F69:F98" si="17">SUM(B69:E69)</f>
        <v>335</v>
      </c>
      <c r="G69" s="15">
        <f>'[1]04'!H71</f>
        <v>155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'[1]04'!B72</f>
        <v>270</v>
      </c>
      <c r="C70" s="16">
        <f>'[1]04'!C72</f>
        <v>0</v>
      </c>
      <c r="D70" s="16">
        <f>'[1]04'!D72</f>
        <v>65</v>
      </c>
      <c r="E70" s="16">
        <f>'[1]04'!E72</f>
        <v>0</v>
      </c>
      <c r="F70" s="15">
        <f t="shared" si="17"/>
        <v>335</v>
      </c>
      <c r="G70" s="15">
        <f>'[1]04'!H72</f>
        <v>155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'[1]04'!B73</f>
        <v>270</v>
      </c>
      <c r="C71" s="16">
        <f>'[1]04'!C73</f>
        <v>0</v>
      </c>
      <c r="D71" s="16">
        <f>'[1]04'!D73</f>
        <v>65</v>
      </c>
      <c r="E71" s="16">
        <f>'[1]04'!E73</f>
        <v>0</v>
      </c>
      <c r="F71" s="15">
        <f t="shared" si="17"/>
        <v>335</v>
      </c>
      <c r="G71" s="15">
        <f>'[1]04'!H73</f>
        <v>155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'[1]04'!B74</f>
        <v>270</v>
      </c>
      <c r="C72" s="16">
        <f>'[1]04'!C74</f>
        <v>0</v>
      </c>
      <c r="D72" s="16">
        <f>'[1]04'!D74</f>
        <v>65</v>
      </c>
      <c r="E72" s="16">
        <f>'[1]04'!E74</f>
        <v>0</v>
      </c>
      <c r="F72" s="15">
        <f t="shared" si="17"/>
        <v>335</v>
      </c>
      <c r="G72" s="15">
        <f>'[1]04'!H74</f>
        <v>155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'[1]04'!B75</f>
        <v>270</v>
      </c>
      <c r="C73" s="16">
        <f>'[1]04'!C75</f>
        <v>0</v>
      </c>
      <c r="D73" s="16">
        <f>'[1]04'!D75</f>
        <v>65</v>
      </c>
      <c r="E73" s="16">
        <f>'[1]04'!E75</f>
        <v>0</v>
      </c>
      <c r="F73" s="15">
        <f t="shared" si="17"/>
        <v>335</v>
      </c>
      <c r="G73" s="15">
        <f>'[1]04'!H75</f>
        <v>155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'[1]04'!B76</f>
        <v>270</v>
      </c>
      <c r="C74" s="16">
        <f>'[1]04'!C76</f>
        <v>0</v>
      </c>
      <c r="D74" s="16">
        <f>'[1]04'!D76</f>
        <v>65</v>
      </c>
      <c r="E74" s="16">
        <f>'[1]04'!E76</f>
        <v>0</v>
      </c>
      <c r="F74" s="15">
        <f t="shared" si="17"/>
        <v>335</v>
      </c>
      <c r="G74" s="15">
        <f>'[1]04'!H76</f>
        <v>155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'[1]04'!B77</f>
        <v>270</v>
      </c>
      <c r="C75" s="16">
        <f>'[1]04'!C77</f>
        <v>0</v>
      </c>
      <c r="D75" s="16">
        <f>'[1]04'!D77</f>
        <v>65</v>
      </c>
      <c r="E75" s="16">
        <f>'[1]04'!E77</f>
        <v>0</v>
      </c>
      <c r="F75" s="15">
        <f t="shared" si="17"/>
        <v>335</v>
      </c>
      <c r="G75" s="15">
        <f>'[1]04'!H77</f>
        <v>155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'[1]04'!B78</f>
        <v>270</v>
      </c>
      <c r="C76" s="16">
        <f>'[1]04'!C78</f>
        <v>0</v>
      </c>
      <c r="D76" s="16">
        <f>'[1]04'!D78</f>
        <v>65</v>
      </c>
      <c r="E76" s="16">
        <f>'[1]04'!E78</f>
        <v>0</v>
      </c>
      <c r="F76" s="15">
        <f t="shared" si="17"/>
        <v>335</v>
      </c>
      <c r="G76" s="15">
        <f>'[1]04'!H78</f>
        <v>155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'[1]04'!B79</f>
        <v>270</v>
      </c>
      <c r="C77" s="16">
        <f>'[1]04'!C79</f>
        <v>0</v>
      </c>
      <c r="D77" s="16">
        <f>'[1]04'!D79</f>
        <v>65</v>
      </c>
      <c r="E77" s="16">
        <f>'[1]04'!E79</f>
        <v>0</v>
      </c>
      <c r="F77" s="15">
        <f t="shared" si="17"/>
        <v>335</v>
      </c>
      <c r="G77" s="15">
        <f>'[1]04'!H79</f>
        <v>155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'[1]04'!B80</f>
        <v>270</v>
      </c>
      <c r="C78" s="16">
        <f>'[1]04'!C80</f>
        <v>0</v>
      </c>
      <c r="D78" s="16">
        <f>'[1]04'!D80</f>
        <v>65</v>
      </c>
      <c r="E78" s="16">
        <f>'[1]04'!E80</f>
        <v>0</v>
      </c>
      <c r="F78" s="15">
        <f t="shared" si="17"/>
        <v>335</v>
      </c>
      <c r="G78" s="15">
        <f>'[1]04'!H80</f>
        <v>155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'[1]04'!B81</f>
        <v>270</v>
      </c>
      <c r="C79" s="16">
        <f>'[1]04'!C81</f>
        <v>0</v>
      </c>
      <c r="D79" s="16">
        <f>'[1]04'!D81</f>
        <v>65</v>
      </c>
      <c r="E79" s="16">
        <f>'[1]04'!E81</f>
        <v>0</v>
      </c>
      <c r="F79" s="15">
        <f t="shared" si="17"/>
        <v>335</v>
      </c>
      <c r="G79" s="15">
        <f>'[1]04'!H81</f>
        <v>155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'[1]04'!B82</f>
        <v>270</v>
      </c>
      <c r="C80" s="16">
        <f>'[1]04'!C82</f>
        <v>0</v>
      </c>
      <c r="D80" s="16">
        <f>'[1]04'!D82</f>
        <v>65</v>
      </c>
      <c r="E80" s="16">
        <f>'[1]04'!E82</f>
        <v>0</v>
      </c>
      <c r="F80" s="15">
        <f t="shared" si="17"/>
        <v>335</v>
      </c>
      <c r="G80" s="15">
        <f>'[1]04'!H82</f>
        <v>155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'[1]04'!B83</f>
        <v>270</v>
      </c>
      <c r="C81" s="16">
        <f>'[1]04'!C83</f>
        <v>0</v>
      </c>
      <c r="D81" s="16">
        <f>'[1]04'!D83</f>
        <v>65</v>
      </c>
      <c r="E81" s="16">
        <f>'[1]04'!E83</f>
        <v>0</v>
      </c>
      <c r="F81" s="15">
        <f t="shared" si="17"/>
        <v>335</v>
      </c>
      <c r="G81" s="15">
        <f>'[1]04'!H83</f>
        <v>155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'[1]04'!B84</f>
        <v>270</v>
      </c>
      <c r="C82" s="16">
        <f>'[1]04'!C84</f>
        <v>0</v>
      </c>
      <c r="D82" s="16">
        <f>'[1]04'!D84</f>
        <v>65</v>
      </c>
      <c r="E82" s="16">
        <f>'[1]04'!E84</f>
        <v>0</v>
      </c>
      <c r="F82" s="15">
        <f t="shared" si="17"/>
        <v>335</v>
      </c>
      <c r="G82" s="15">
        <f>'[1]04'!H84</f>
        <v>155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'[1]04'!B85</f>
        <v>270</v>
      </c>
      <c r="C83" s="16">
        <f>'[1]04'!C85</f>
        <v>0</v>
      </c>
      <c r="D83" s="16">
        <f>'[1]04'!D85</f>
        <v>65</v>
      </c>
      <c r="E83" s="16">
        <f>'[1]04'!E85</f>
        <v>0</v>
      </c>
      <c r="F83" s="15">
        <f t="shared" si="17"/>
        <v>335</v>
      </c>
      <c r="G83" s="15">
        <f>'[1]04'!H85</f>
        <v>155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'[1]04'!B86</f>
        <v>270</v>
      </c>
      <c r="C84" s="16">
        <f>'[1]04'!C86</f>
        <v>0</v>
      </c>
      <c r="D84" s="16">
        <f>'[1]04'!D86</f>
        <v>65</v>
      </c>
      <c r="E84" s="16">
        <f>'[1]04'!E86</f>
        <v>0</v>
      </c>
      <c r="F84" s="15">
        <f t="shared" si="17"/>
        <v>335</v>
      </c>
      <c r="G84" s="15">
        <f>'[1]04'!H86</f>
        <v>155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'[1]04'!B87</f>
        <v>270</v>
      </c>
      <c r="C85" s="16">
        <f>'[1]04'!C87</f>
        <v>0</v>
      </c>
      <c r="D85" s="16">
        <f>'[1]04'!D87</f>
        <v>65</v>
      </c>
      <c r="E85" s="16">
        <f>'[1]04'!E87</f>
        <v>0</v>
      </c>
      <c r="F85" s="15">
        <f t="shared" si="17"/>
        <v>335</v>
      </c>
      <c r="G85" s="15">
        <f>'[1]04'!H87</f>
        <v>155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'[1]04'!B88</f>
        <v>270</v>
      </c>
      <c r="C86" s="16">
        <f>'[1]04'!C88</f>
        <v>0</v>
      </c>
      <c r="D86" s="16">
        <f>'[1]04'!D88</f>
        <v>65</v>
      </c>
      <c r="E86" s="16">
        <f>'[1]04'!E88</f>
        <v>0</v>
      </c>
      <c r="F86" s="15">
        <f t="shared" si="17"/>
        <v>335</v>
      </c>
      <c r="G86" s="15">
        <f>'[1]04'!H88</f>
        <v>155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'[1]04'!B89</f>
        <v>270</v>
      </c>
      <c r="C87" s="16">
        <f>'[1]04'!C89</f>
        <v>0</v>
      </c>
      <c r="D87" s="16">
        <f>'[1]04'!D89</f>
        <v>65</v>
      </c>
      <c r="E87" s="16">
        <f>'[1]04'!E89</f>
        <v>0</v>
      </c>
      <c r="F87" s="15">
        <f t="shared" si="17"/>
        <v>335</v>
      </c>
      <c r="G87" s="15">
        <f>'[1]04'!H89</f>
        <v>155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'[1]04'!B90</f>
        <v>270</v>
      </c>
      <c r="C88" s="16">
        <f>'[1]04'!C90</f>
        <v>0</v>
      </c>
      <c r="D88" s="16">
        <f>'[1]04'!D90</f>
        <v>65</v>
      </c>
      <c r="E88" s="16">
        <f>'[1]04'!E90</f>
        <v>0</v>
      </c>
      <c r="F88" s="15">
        <f t="shared" si="17"/>
        <v>335</v>
      </c>
      <c r="G88" s="15">
        <f>'[1]04'!H90</f>
        <v>155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'[1]04'!B91</f>
        <v>270</v>
      </c>
      <c r="C89" s="16">
        <f>'[1]04'!C91</f>
        <v>0</v>
      </c>
      <c r="D89" s="16">
        <f>'[1]04'!D91</f>
        <v>65</v>
      </c>
      <c r="E89" s="16">
        <f>'[1]04'!E91</f>
        <v>0</v>
      </c>
      <c r="F89" s="15">
        <f t="shared" si="17"/>
        <v>335</v>
      </c>
      <c r="G89" s="15">
        <f>'[1]04'!H91</f>
        <v>155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'[1]04'!B92</f>
        <v>270</v>
      </c>
      <c r="C90" s="16">
        <f>'[1]04'!C92</f>
        <v>0</v>
      </c>
      <c r="D90" s="16">
        <f>'[1]04'!D92</f>
        <v>65</v>
      </c>
      <c r="E90" s="16">
        <f>'[1]04'!E92</f>
        <v>0</v>
      </c>
      <c r="F90" s="15">
        <f t="shared" si="17"/>
        <v>335</v>
      </c>
      <c r="G90" s="15">
        <f>'[1]04'!H92</f>
        <v>155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'[1]04'!B93</f>
        <v>270</v>
      </c>
      <c r="C91" s="16">
        <f>'[1]04'!C93</f>
        <v>0</v>
      </c>
      <c r="D91" s="16">
        <f>'[1]04'!D93</f>
        <v>65</v>
      </c>
      <c r="E91" s="16">
        <f>'[1]04'!E93</f>
        <v>0</v>
      </c>
      <c r="F91" s="15">
        <f t="shared" si="17"/>
        <v>335</v>
      </c>
      <c r="G91" s="15">
        <f>'[1]04'!H93</f>
        <v>155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'[1]04'!B94</f>
        <v>270</v>
      </c>
      <c r="C92" s="16">
        <f>'[1]04'!C94</f>
        <v>0</v>
      </c>
      <c r="D92" s="16">
        <f>'[1]04'!D94</f>
        <v>65</v>
      </c>
      <c r="E92" s="16">
        <f>'[1]04'!E94</f>
        <v>0</v>
      </c>
      <c r="F92" s="15">
        <f t="shared" si="17"/>
        <v>335</v>
      </c>
      <c r="G92" s="15">
        <f>'[1]04'!H94</f>
        <v>155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'[1]04'!B95</f>
        <v>270</v>
      </c>
      <c r="C93" s="16">
        <f>'[1]04'!C95</f>
        <v>0</v>
      </c>
      <c r="D93" s="16">
        <f>'[1]04'!D95</f>
        <v>65</v>
      </c>
      <c r="E93" s="16">
        <f>'[1]04'!E95</f>
        <v>0</v>
      </c>
      <c r="F93" s="15">
        <f t="shared" si="17"/>
        <v>335</v>
      </c>
      <c r="G93" s="15">
        <f>'[1]04'!H95</f>
        <v>155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'[1]04'!B96</f>
        <v>270</v>
      </c>
      <c r="C94" s="16">
        <f>'[1]04'!C96</f>
        <v>0</v>
      </c>
      <c r="D94" s="16">
        <f>'[1]04'!D96</f>
        <v>65</v>
      </c>
      <c r="E94" s="16">
        <f>'[1]04'!E96</f>
        <v>0</v>
      </c>
      <c r="F94" s="15">
        <f t="shared" si="17"/>
        <v>335</v>
      </c>
      <c r="G94" s="15">
        <f>'[1]04'!H96</f>
        <v>155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'[1]04'!B97</f>
        <v>270</v>
      </c>
      <c r="C95" s="16">
        <f>'[1]04'!C97</f>
        <v>0</v>
      </c>
      <c r="D95" s="16">
        <f>'[1]04'!D97</f>
        <v>65</v>
      </c>
      <c r="E95" s="16">
        <f>'[1]04'!E97</f>
        <v>0</v>
      </c>
      <c r="F95" s="15">
        <f t="shared" si="17"/>
        <v>335</v>
      </c>
      <c r="G95" s="15">
        <f>'[1]04'!H97</f>
        <v>155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'[1]04'!B98</f>
        <v>270</v>
      </c>
      <c r="C96" s="16">
        <f>'[1]04'!C98</f>
        <v>0</v>
      </c>
      <c r="D96" s="16">
        <f>'[1]04'!D98</f>
        <v>65</v>
      </c>
      <c r="E96" s="16">
        <f>'[1]04'!E98</f>
        <v>0</v>
      </c>
      <c r="F96" s="15">
        <f t="shared" si="17"/>
        <v>335</v>
      </c>
      <c r="G96" s="15">
        <f>'[1]04'!H98</f>
        <v>155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'[1]04'!B99</f>
        <v>270</v>
      </c>
      <c r="C97" s="16">
        <f>'[1]04'!C99</f>
        <v>0</v>
      </c>
      <c r="D97" s="16">
        <f>'[1]04'!D99</f>
        <v>65</v>
      </c>
      <c r="E97" s="16">
        <f>'[1]04'!E99</f>
        <v>0</v>
      </c>
      <c r="F97" s="15">
        <f t="shared" si="17"/>
        <v>335</v>
      </c>
      <c r="G97" s="15">
        <f>'[1]04'!H99</f>
        <v>155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'[1]04'!B100</f>
        <v>270</v>
      </c>
      <c r="C98" s="16">
        <f>'[1]04'!C100</f>
        <v>0</v>
      </c>
      <c r="D98" s="16">
        <f>'[1]04'!D100</f>
        <v>65</v>
      </c>
      <c r="E98" s="16">
        <f>'[1]04'!E100</f>
        <v>0</v>
      </c>
      <c r="F98" s="15">
        <f t="shared" si="17"/>
        <v>335</v>
      </c>
      <c r="G98" s="15">
        <f>'[1]04'!H100</f>
        <v>155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3.8774999999999999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3.8774999999999999</v>
      </c>
      <c r="L99" s="15">
        <f t="shared" si="18"/>
        <v>2.4E-2</v>
      </c>
      <c r="M99" s="15">
        <f t="shared" si="18"/>
        <v>3.8774999999999999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3.8774999999999999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5" sqref="R35:R92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45326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'[2]04'!B5</f>
        <v>40</v>
      </c>
      <c r="C3" s="195">
        <f>'[2]04'!C5</f>
        <v>50</v>
      </c>
      <c r="D3" s="195">
        <f>'[2]04'!D5</f>
        <v>0</v>
      </c>
      <c r="E3" s="195">
        <f>'[2]04'!E5</f>
        <v>0</v>
      </c>
      <c r="F3" s="15">
        <f>SUM(B3:E3)</f>
        <v>90</v>
      </c>
      <c r="G3" s="194">
        <f>'[2]04'!H5</f>
        <v>37</v>
      </c>
      <c r="H3" s="195">
        <f>'[2]04'!I5</f>
        <v>0</v>
      </c>
      <c r="I3" s="195">
        <f>'[2]04'!J5</f>
        <v>0</v>
      </c>
      <c r="J3" s="195">
        <f>'[2]04'!K5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'[2]04'!B6</f>
        <v>40</v>
      </c>
      <c r="C4" s="195">
        <f>'[2]04'!C6</f>
        <v>50</v>
      </c>
      <c r="D4" s="195">
        <f>'[2]04'!D6</f>
        <v>0</v>
      </c>
      <c r="E4" s="195">
        <f>'[2]04'!E6</f>
        <v>0</v>
      </c>
      <c r="F4" s="15">
        <f>SUM(B4:E4)</f>
        <v>90</v>
      </c>
      <c r="G4" s="194">
        <f>'[2]04'!H6</f>
        <v>37</v>
      </c>
      <c r="H4" s="195">
        <f>'[2]04'!I6</f>
        <v>0</v>
      </c>
      <c r="I4" s="195">
        <f>'[2]04'!J6</f>
        <v>0</v>
      </c>
      <c r="J4" s="195">
        <f>'[2]04'!K6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'[2]04'!B7</f>
        <v>40</v>
      </c>
      <c r="C5" s="195">
        <f>'[2]04'!C7</f>
        <v>50</v>
      </c>
      <c r="D5" s="195">
        <f>'[2]04'!D7</f>
        <v>0</v>
      </c>
      <c r="E5" s="195">
        <f>'[2]04'!E7</f>
        <v>0</v>
      </c>
      <c r="F5" s="15">
        <f t="shared" ref="F5:F68" si="6">SUM(B5:E5)</f>
        <v>90</v>
      </c>
      <c r="G5" s="194">
        <f>'[2]04'!H7</f>
        <v>37</v>
      </c>
      <c r="H5" s="195">
        <f>'[2]04'!I7</f>
        <v>0</v>
      </c>
      <c r="I5" s="195">
        <f>'[2]04'!J7</f>
        <v>0</v>
      </c>
      <c r="J5" s="195">
        <f>'[2]04'!K7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'[2]04'!B8</f>
        <v>40</v>
      </c>
      <c r="C6" s="195">
        <f>'[2]04'!C8</f>
        <v>50</v>
      </c>
      <c r="D6" s="195">
        <f>'[2]04'!D8</f>
        <v>0</v>
      </c>
      <c r="E6" s="195">
        <f>'[2]04'!E8</f>
        <v>0</v>
      </c>
      <c r="F6" s="15">
        <f t="shared" si="6"/>
        <v>90</v>
      </c>
      <c r="G6" s="194">
        <f>'[2]04'!H8</f>
        <v>37</v>
      </c>
      <c r="H6" s="195">
        <f>'[2]04'!I8</f>
        <v>0</v>
      </c>
      <c r="I6" s="195">
        <f>'[2]04'!J8</f>
        <v>0</v>
      </c>
      <c r="J6" s="195">
        <f>'[2]04'!K8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'[2]04'!B9</f>
        <v>40</v>
      </c>
      <c r="C7" s="195">
        <f>'[2]04'!C9</f>
        <v>50</v>
      </c>
      <c r="D7" s="195">
        <f>'[2]04'!D9</f>
        <v>0</v>
      </c>
      <c r="E7" s="195">
        <f>'[2]04'!E9</f>
        <v>0</v>
      </c>
      <c r="F7" s="15">
        <f t="shared" si="6"/>
        <v>90</v>
      </c>
      <c r="G7" s="194">
        <f>'[2]04'!H9</f>
        <v>37</v>
      </c>
      <c r="H7" s="195">
        <f>'[2]04'!I9</f>
        <v>0</v>
      </c>
      <c r="I7" s="195">
        <f>'[2]04'!J9</f>
        <v>0</v>
      </c>
      <c r="J7" s="195">
        <f>'[2]04'!K9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'[2]04'!B10</f>
        <v>40</v>
      </c>
      <c r="C8" s="195">
        <f>'[2]04'!C10</f>
        <v>50</v>
      </c>
      <c r="D8" s="195">
        <f>'[2]04'!D10</f>
        <v>0</v>
      </c>
      <c r="E8" s="195">
        <f>'[2]04'!E10</f>
        <v>0</v>
      </c>
      <c r="F8" s="15">
        <f t="shared" si="6"/>
        <v>90</v>
      </c>
      <c r="G8" s="194">
        <f>'[2]04'!H10</f>
        <v>37</v>
      </c>
      <c r="H8" s="195">
        <f>'[2]04'!I10</f>
        <v>0</v>
      </c>
      <c r="I8" s="195">
        <f>'[2]04'!J10</f>
        <v>0</v>
      </c>
      <c r="J8" s="195">
        <f>'[2]04'!K10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'[2]04'!B11</f>
        <v>40</v>
      </c>
      <c r="C9" s="195">
        <f>'[2]04'!C11</f>
        <v>50</v>
      </c>
      <c r="D9" s="195">
        <f>'[2]04'!D11</f>
        <v>0</v>
      </c>
      <c r="E9" s="195">
        <f>'[2]04'!E11</f>
        <v>0</v>
      </c>
      <c r="F9" s="15">
        <f t="shared" si="6"/>
        <v>90</v>
      </c>
      <c r="G9" s="194">
        <f>'[2]04'!H11</f>
        <v>37</v>
      </c>
      <c r="H9" s="195">
        <f>'[2]04'!I11</f>
        <v>0</v>
      </c>
      <c r="I9" s="195">
        <f>'[2]04'!J11</f>
        <v>0</v>
      </c>
      <c r="J9" s="195">
        <f>'[2]04'!K11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'[2]04'!B12</f>
        <v>40</v>
      </c>
      <c r="C10" s="195">
        <f>'[2]04'!C12</f>
        <v>50</v>
      </c>
      <c r="D10" s="195">
        <f>'[2]04'!D12</f>
        <v>0</v>
      </c>
      <c r="E10" s="195">
        <f>'[2]04'!E12</f>
        <v>0</v>
      </c>
      <c r="F10" s="15">
        <f t="shared" si="6"/>
        <v>90</v>
      </c>
      <c r="G10" s="194">
        <f>'[2]04'!H12</f>
        <v>37</v>
      </c>
      <c r="H10" s="195">
        <f>'[2]04'!I12</f>
        <v>0</v>
      </c>
      <c r="I10" s="195">
        <f>'[2]04'!J12</f>
        <v>0</v>
      </c>
      <c r="J10" s="195">
        <f>'[2]04'!K12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'[2]04'!B13</f>
        <v>40</v>
      </c>
      <c r="C11" s="195">
        <f>'[2]04'!C13</f>
        <v>50</v>
      </c>
      <c r="D11" s="195">
        <f>'[2]04'!D13</f>
        <v>0</v>
      </c>
      <c r="E11" s="195">
        <f>'[2]04'!E13</f>
        <v>0</v>
      </c>
      <c r="F11" s="15">
        <f t="shared" si="6"/>
        <v>90</v>
      </c>
      <c r="G11" s="194">
        <f>'[2]04'!H13</f>
        <v>37</v>
      </c>
      <c r="H11" s="195">
        <f>'[2]04'!I13</f>
        <v>0</v>
      </c>
      <c r="I11" s="195">
        <f>'[2]04'!J13</f>
        <v>0</v>
      </c>
      <c r="J11" s="195">
        <f>'[2]04'!K13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'[2]04'!B14</f>
        <v>40</v>
      </c>
      <c r="C12" s="195">
        <f>'[2]04'!C14</f>
        <v>50</v>
      </c>
      <c r="D12" s="195">
        <f>'[2]04'!D14</f>
        <v>0</v>
      </c>
      <c r="E12" s="195">
        <f>'[2]04'!E14</f>
        <v>0</v>
      </c>
      <c r="F12" s="15">
        <f t="shared" si="6"/>
        <v>90</v>
      </c>
      <c r="G12" s="194">
        <f>'[2]04'!H14</f>
        <v>38</v>
      </c>
      <c r="H12" s="195">
        <f>'[2]04'!I14</f>
        <v>0</v>
      </c>
      <c r="I12" s="195">
        <f>'[2]04'!J14</f>
        <v>0</v>
      </c>
      <c r="J12" s="195">
        <f>'[2]04'!K14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'[2]04'!B15</f>
        <v>40</v>
      </c>
      <c r="C13" s="195">
        <f>'[2]04'!C15</f>
        <v>50</v>
      </c>
      <c r="D13" s="195">
        <f>'[2]04'!D15</f>
        <v>0</v>
      </c>
      <c r="E13" s="195">
        <f>'[2]04'!E15</f>
        <v>0</v>
      </c>
      <c r="F13" s="15">
        <f t="shared" si="6"/>
        <v>90</v>
      </c>
      <c r="G13" s="194">
        <f>'[2]04'!H15</f>
        <v>38</v>
      </c>
      <c r="H13" s="195">
        <f>'[2]04'!I15</f>
        <v>0</v>
      </c>
      <c r="I13" s="195">
        <f>'[2]04'!J15</f>
        <v>0</v>
      </c>
      <c r="J13" s="195">
        <f>'[2]04'!K15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'[2]04'!B16</f>
        <v>40</v>
      </c>
      <c r="C14" s="195">
        <f>'[2]04'!C16</f>
        <v>50</v>
      </c>
      <c r="D14" s="195">
        <f>'[2]04'!D16</f>
        <v>0</v>
      </c>
      <c r="E14" s="195">
        <f>'[2]04'!E16</f>
        <v>0</v>
      </c>
      <c r="F14" s="15">
        <f t="shared" si="6"/>
        <v>90</v>
      </c>
      <c r="G14" s="194">
        <f>'[2]04'!H16</f>
        <v>38</v>
      </c>
      <c r="H14" s="195">
        <f>'[2]04'!I16</f>
        <v>0</v>
      </c>
      <c r="I14" s="195">
        <f>'[2]04'!J16</f>
        <v>0</v>
      </c>
      <c r="J14" s="195">
        <f>'[2]04'!K16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'[2]04'!B17</f>
        <v>40</v>
      </c>
      <c r="C15" s="195">
        <f>'[2]04'!C17</f>
        <v>50</v>
      </c>
      <c r="D15" s="195">
        <f>'[2]04'!D17</f>
        <v>0</v>
      </c>
      <c r="E15" s="195">
        <f>'[2]04'!E17</f>
        <v>0</v>
      </c>
      <c r="F15" s="15">
        <f t="shared" si="6"/>
        <v>90</v>
      </c>
      <c r="G15" s="194">
        <f>'[2]04'!H17</f>
        <v>38</v>
      </c>
      <c r="H15" s="195">
        <f>'[2]04'!I17</f>
        <v>0</v>
      </c>
      <c r="I15" s="195">
        <f>'[2]04'!J17</f>
        <v>0</v>
      </c>
      <c r="J15" s="195">
        <f>'[2]04'!K17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'[2]04'!B18</f>
        <v>40</v>
      </c>
      <c r="C16" s="195">
        <f>'[2]04'!C18</f>
        <v>50</v>
      </c>
      <c r="D16" s="195">
        <f>'[2]04'!D18</f>
        <v>0</v>
      </c>
      <c r="E16" s="195">
        <f>'[2]04'!E18</f>
        <v>0</v>
      </c>
      <c r="F16" s="15">
        <f t="shared" si="6"/>
        <v>90</v>
      </c>
      <c r="G16" s="194">
        <f>'[2]04'!H18</f>
        <v>38</v>
      </c>
      <c r="H16" s="195">
        <f>'[2]04'!I18</f>
        <v>0</v>
      </c>
      <c r="I16" s="195">
        <f>'[2]04'!J18</f>
        <v>0</v>
      </c>
      <c r="J16" s="195">
        <f>'[2]04'!K18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'[2]04'!B19</f>
        <v>40</v>
      </c>
      <c r="C17" s="195">
        <f>'[2]04'!C19</f>
        <v>50</v>
      </c>
      <c r="D17" s="195">
        <f>'[2]04'!D19</f>
        <v>0</v>
      </c>
      <c r="E17" s="195">
        <f>'[2]04'!E19</f>
        <v>0</v>
      </c>
      <c r="F17" s="15">
        <f t="shared" si="6"/>
        <v>90</v>
      </c>
      <c r="G17" s="194">
        <f>'[2]04'!H19</f>
        <v>38</v>
      </c>
      <c r="H17" s="195">
        <f>'[2]04'!I19</f>
        <v>0</v>
      </c>
      <c r="I17" s="195">
        <f>'[2]04'!J19</f>
        <v>0</v>
      </c>
      <c r="J17" s="195">
        <f>'[2]04'!K19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'[2]04'!B20</f>
        <v>40</v>
      </c>
      <c r="C18" s="195">
        <f>'[2]04'!C20</f>
        <v>50</v>
      </c>
      <c r="D18" s="195">
        <f>'[2]04'!D20</f>
        <v>0</v>
      </c>
      <c r="E18" s="195">
        <f>'[2]04'!E20</f>
        <v>0</v>
      </c>
      <c r="F18" s="15">
        <f t="shared" si="6"/>
        <v>90</v>
      </c>
      <c r="G18" s="194">
        <f>'[2]04'!H20</f>
        <v>38</v>
      </c>
      <c r="H18" s="195">
        <f>'[2]04'!I20</f>
        <v>0</v>
      </c>
      <c r="I18" s="195">
        <f>'[2]04'!J20</f>
        <v>0</v>
      </c>
      <c r="J18" s="195">
        <f>'[2]04'!K20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'[2]04'!B21</f>
        <v>40</v>
      </c>
      <c r="C19" s="195">
        <f>'[2]04'!C21</f>
        <v>50</v>
      </c>
      <c r="D19" s="195">
        <f>'[2]04'!D21</f>
        <v>0</v>
      </c>
      <c r="E19" s="195">
        <f>'[2]04'!E21</f>
        <v>0</v>
      </c>
      <c r="F19" s="15">
        <f t="shared" si="6"/>
        <v>90</v>
      </c>
      <c r="G19" s="194">
        <f>'[2]04'!H21</f>
        <v>38</v>
      </c>
      <c r="H19" s="195">
        <f>'[2]04'!I21</f>
        <v>0</v>
      </c>
      <c r="I19" s="195">
        <f>'[2]04'!J21</f>
        <v>0</v>
      </c>
      <c r="J19" s="195">
        <f>'[2]04'!K21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'[2]04'!B22</f>
        <v>40</v>
      </c>
      <c r="C20" s="195">
        <f>'[2]04'!C22</f>
        <v>50</v>
      </c>
      <c r="D20" s="195">
        <f>'[2]04'!D22</f>
        <v>0</v>
      </c>
      <c r="E20" s="195">
        <f>'[2]04'!E22</f>
        <v>0</v>
      </c>
      <c r="F20" s="15">
        <f t="shared" si="6"/>
        <v>90</v>
      </c>
      <c r="G20" s="194">
        <f>'[2]04'!H22</f>
        <v>38</v>
      </c>
      <c r="H20" s="195">
        <f>'[2]04'!I22</f>
        <v>0</v>
      </c>
      <c r="I20" s="195">
        <f>'[2]04'!J22</f>
        <v>0</v>
      </c>
      <c r="J20" s="195">
        <f>'[2]04'!K22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'[2]04'!B23</f>
        <v>40</v>
      </c>
      <c r="C21" s="195">
        <f>'[2]04'!C23</f>
        <v>50</v>
      </c>
      <c r="D21" s="195">
        <f>'[2]04'!D23</f>
        <v>0</v>
      </c>
      <c r="E21" s="195">
        <f>'[2]04'!E23</f>
        <v>0</v>
      </c>
      <c r="F21" s="15">
        <f t="shared" si="6"/>
        <v>90</v>
      </c>
      <c r="G21" s="194">
        <f>'[2]04'!H23</f>
        <v>38</v>
      </c>
      <c r="H21" s="195">
        <f>'[2]04'!I23</f>
        <v>0</v>
      </c>
      <c r="I21" s="195">
        <f>'[2]04'!J23</f>
        <v>0</v>
      </c>
      <c r="J21" s="195">
        <f>'[2]04'!K23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'[2]04'!B24</f>
        <v>40</v>
      </c>
      <c r="C22" s="195">
        <f>'[2]04'!C24</f>
        <v>50</v>
      </c>
      <c r="D22" s="195">
        <f>'[2]04'!D24</f>
        <v>0</v>
      </c>
      <c r="E22" s="195">
        <f>'[2]04'!E24</f>
        <v>0</v>
      </c>
      <c r="F22" s="15">
        <f t="shared" si="6"/>
        <v>90</v>
      </c>
      <c r="G22" s="194">
        <f>'[2]04'!H24</f>
        <v>38</v>
      </c>
      <c r="H22" s="195">
        <f>'[2]04'!I24</f>
        <v>0</v>
      </c>
      <c r="I22" s="195">
        <f>'[2]04'!J24</f>
        <v>0</v>
      </c>
      <c r="J22" s="195">
        <f>'[2]04'!K24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'[2]04'!B25</f>
        <v>40</v>
      </c>
      <c r="C23" s="195">
        <f>'[2]04'!C25</f>
        <v>50</v>
      </c>
      <c r="D23" s="195">
        <f>'[2]04'!D25</f>
        <v>0</v>
      </c>
      <c r="E23" s="195">
        <f>'[2]04'!E25</f>
        <v>0</v>
      </c>
      <c r="F23" s="15">
        <f t="shared" si="6"/>
        <v>90</v>
      </c>
      <c r="G23" s="194">
        <f>'[2]04'!H25</f>
        <v>37</v>
      </c>
      <c r="H23" s="195">
        <f>'[2]04'!I25</f>
        <v>0</v>
      </c>
      <c r="I23" s="195">
        <f>'[2]04'!J25</f>
        <v>0</v>
      </c>
      <c r="J23" s="195">
        <f>'[2]04'!K25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'[2]04'!B26</f>
        <v>40</v>
      </c>
      <c r="C24" s="195">
        <f>'[2]04'!C26</f>
        <v>50</v>
      </c>
      <c r="D24" s="195">
        <f>'[2]04'!D26</f>
        <v>0</v>
      </c>
      <c r="E24" s="195">
        <f>'[2]04'!E26</f>
        <v>0</v>
      </c>
      <c r="F24" s="15">
        <f t="shared" si="6"/>
        <v>90</v>
      </c>
      <c r="G24" s="194">
        <f>'[2]04'!H26</f>
        <v>37</v>
      </c>
      <c r="H24" s="195">
        <f>'[2]04'!I26</f>
        <v>0</v>
      </c>
      <c r="I24" s="195">
        <f>'[2]04'!J26</f>
        <v>0</v>
      </c>
      <c r="J24" s="195">
        <f>'[2]04'!K26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'[2]04'!B27</f>
        <v>40</v>
      </c>
      <c r="C25" s="195">
        <f>'[2]04'!C27</f>
        <v>50</v>
      </c>
      <c r="D25" s="195">
        <f>'[2]04'!D27</f>
        <v>0</v>
      </c>
      <c r="E25" s="195">
        <f>'[2]04'!E27</f>
        <v>0</v>
      </c>
      <c r="F25" s="15">
        <f t="shared" si="6"/>
        <v>90</v>
      </c>
      <c r="G25" s="194">
        <f>'[2]04'!H27</f>
        <v>38</v>
      </c>
      <c r="H25" s="195">
        <f>'[2]04'!I27</f>
        <v>0</v>
      </c>
      <c r="I25" s="195">
        <f>'[2]04'!J27</f>
        <v>0</v>
      </c>
      <c r="J25" s="195">
        <f>'[2]04'!K27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'[2]04'!B28</f>
        <v>40</v>
      </c>
      <c r="C26" s="195">
        <f>'[2]04'!C28</f>
        <v>50</v>
      </c>
      <c r="D26" s="195">
        <f>'[2]04'!D28</f>
        <v>0</v>
      </c>
      <c r="E26" s="195">
        <f>'[2]04'!E28</f>
        <v>0</v>
      </c>
      <c r="F26" s="15">
        <f t="shared" si="6"/>
        <v>90</v>
      </c>
      <c r="G26" s="194">
        <f>'[2]04'!H28</f>
        <v>38</v>
      </c>
      <c r="H26" s="195">
        <f>'[2]04'!I28</f>
        <v>0</v>
      </c>
      <c r="I26" s="195">
        <f>'[2]04'!J28</f>
        <v>0</v>
      </c>
      <c r="J26" s="195">
        <f>'[2]04'!K28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'[2]04'!B29</f>
        <v>40</v>
      </c>
      <c r="C27" s="195">
        <f>'[2]04'!C29</f>
        <v>50</v>
      </c>
      <c r="D27" s="195">
        <f>'[2]04'!D29</f>
        <v>0</v>
      </c>
      <c r="E27" s="195">
        <f>'[2]04'!E29</f>
        <v>0</v>
      </c>
      <c r="F27" s="15">
        <f t="shared" si="6"/>
        <v>90</v>
      </c>
      <c r="G27" s="194">
        <f>'[2]04'!H29</f>
        <v>38</v>
      </c>
      <c r="H27" s="195">
        <f>'[2]04'!I29</f>
        <v>0</v>
      </c>
      <c r="I27" s="195">
        <f>'[2]04'!J29</f>
        <v>0</v>
      </c>
      <c r="J27" s="195">
        <f>'[2]04'!K29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'[2]04'!B30</f>
        <v>40</v>
      </c>
      <c r="C28" s="195">
        <f>'[2]04'!C30</f>
        <v>50</v>
      </c>
      <c r="D28" s="195">
        <f>'[2]04'!D30</f>
        <v>0</v>
      </c>
      <c r="E28" s="195">
        <f>'[2]04'!E30</f>
        <v>0</v>
      </c>
      <c r="F28" s="15">
        <f t="shared" si="6"/>
        <v>90</v>
      </c>
      <c r="G28" s="194">
        <f>'[2]04'!H30</f>
        <v>38</v>
      </c>
      <c r="H28" s="195">
        <f>'[2]04'!I30</f>
        <v>0</v>
      </c>
      <c r="I28" s="195">
        <f>'[2]04'!J30</f>
        <v>0</v>
      </c>
      <c r="J28" s="195">
        <f>'[2]04'!K30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'[2]04'!B31</f>
        <v>40</v>
      </c>
      <c r="C29" s="195">
        <f>'[2]04'!C31</f>
        <v>50</v>
      </c>
      <c r="D29" s="195">
        <f>'[2]04'!D31</f>
        <v>0</v>
      </c>
      <c r="E29" s="195">
        <f>'[2]04'!E31</f>
        <v>0</v>
      </c>
      <c r="F29" s="15">
        <f t="shared" si="6"/>
        <v>90</v>
      </c>
      <c r="G29" s="194">
        <f>'[2]04'!H31</f>
        <v>38</v>
      </c>
      <c r="H29" s="195">
        <f>'[2]04'!I31</f>
        <v>0</v>
      </c>
      <c r="I29" s="195">
        <f>'[2]04'!J31</f>
        <v>0</v>
      </c>
      <c r="J29" s="195">
        <f>'[2]04'!K31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'[2]04'!B32</f>
        <v>40</v>
      </c>
      <c r="C30" s="195">
        <f>'[2]04'!C32</f>
        <v>50</v>
      </c>
      <c r="D30" s="195">
        <f>'[2]04'!D32</f>
        <v>0</v>
      </c>
      <c r="E30" s="195">
        <f>'[2]04'!E32</f>
        <v>0</v>
      </c>
      <c r="F30" s="15">
        <f t="shared" si="6"/>
        <v>90</v>
      </c>
      <c r="G30" s="194">
        <f>'[2]04'!H32</f>
        <v>38</v>
      </c>
      <c r="H30" s="195">
        <f>'[2]04'!I32</f>
        <v>0</v>
      </c>
      <c r="I30" s="195">
        <f>'[2]04'!J32</f>
        <v>0</v>
      </c>
      <c r="J30" s="195">
        <f>'[2]04'!K32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'[2]04'!B33</f>
        <v>40</v>
      </c>
      <c r="C31" s="195">
        <f>'[2]04'!C33</f>
        <v>50</v>
      </c>
      <c r="D31" s="195">
        <f>'[2]04'!D33</f>
        <v>0</v>
      </c>
      <c r="E31" s="195">
        <f>'[2]04'!E33</f>
        <v>0</v>
      </c>
      <c r="F31" s="15">
        <f t="shared" si="6"/>
        <v>90</v>
      </c>
      <c r="G31" s="194">
        <f>'[2]04'!H33</f>
        <v>37</v>
      </c>
      <c r="H31" s="195">
        <f>'[2]04'!I33</f>
        <v>0</v>
      </c>
      <c r="I31" s="195">
        <f>'[2]04'!J33</f>
        <v>0</v>
      </c>
      <c r="J31" s="195">
        <f>'[2]04'!K33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'[2]04'!B34</f>
        <v>40</v>
      </c>
      <c r="C32" s="195">
        <f>'[2]04'!C34</f>
        <v>50</v>
      </c>
      <c r="D32" s="195">
        <f>'[2]04'!D34</f>
        <v>0</v>
      </c>
      <c r="E32" s="195">
        <f>'[2]04'!E34</f>
        <v>0</v>
      </c>
      <c r="F32" s="15">
        <f t="shared" si="6"/>
        <v>90</v>
      </c>
      <c r="G32" s="194">
        <f>'[2]04'!H34</f>
        <v>37</v>
      </c>
      <c r="H32" s="195">
        <f>'[2]04'!I34</f>
        <v>0</v>
      </c>
      <c r="I32" s="195">
        <f>'[2]04'!J34</f>
        <v>0</v>
      </c>
      <c r="J32" s="195">
        <f>'[2]04'!K34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'[2]04'!B35</f>
        <v>40</v>
      </c>
      <c r="C33" s="195">
        <f>'[2]04'!C35</f>
        <v>50</v>
      </c>
      <c r="D33" s="195">
        <f>'[2]04'!D35</f>
        <v>0</v>
      </c>
      <c r="E33" s="195">
        <f>'[2]04'!E35</f>
        <v>0</v>
      </c>
      <c r="F33" s="15">
        <f t="shared" si="6"/>
        <v>90</v>
      </c>
      <c r="G33" s="194">
        <f>'[2]04'!H35</f>
        <v>37</v>
      </c>
      <c r="H33" s="195">
        <f>'[2]04'!I35</f>
        <v>0</v>
      </c>
      <c r="I33" s="195">
        <f>'[2]04'!J35</f>
        <v>0</v>
      </c>
      <c r="J33" s="195">
        <f>'[2]04'!K35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'[2]04'!B36</f>
        <v>40</v>
      </c>
      <c r="C34" s="195">
        <f>'[2]04'!C36</f>
        <v>50</v>
      </c>
      <c r="D34" s="195">
        <f>'[2]04'!D36</f>
        <v>0</v>
      </c>
      <c r="E34" s="195">
        <f>'[2]04'!E36</f>
        <v>0</v>
      </c>
      <c r="F34" s="15">
        <f t="shared" si="6"/>
        <v>90</v>
      </c>
      <c r="G34" s="194">
        <f>'[2]04'!H36</f>
        <v>37</v>
      </c>
      <c r="H34" s="195">
        <f>'[2]04'!I36</f>
        <v>0</v>
      </c>
      <c r="I34" s="195">
        <f>'[2]04'!J36</f>
        <v>0</v>
      </c>
      <c r="J34" s="195">
        <f>'[2]04'!K36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'[2]04'!B37</f>
        <v>40</v>
      </c>
      <c r="C35" s="195">
        <f>'[2]04'!C37</f>
        <v>50</v>
      </c>
      <c r="D35" s="195">
        <f>'[2]04'!D37</f>
        <v>0</v>
      </c>
      <c r="E35" s="195">
        <f>'[2]04'!E37</f>
        <v>0</v>
      </c>
      <c r="F35" s="15">
        <f t="shared" si="6"/>
        <v>90</v>
      </c>
      <c r="G35" s="194">
        <f>'[2]04'!H37</f>
        <v>37</v>
      </c>
      <c r="H35" s="195">
        <f>'[2]04'!I37</f>
        <v>0</v>
      </c>
      <c r="I35" s="195">
        <f>'[2]04'!J37</f>
        <v>0</v>
      </c>
      <c r="J35" s="195">
        <f>'[2]04'!K37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'[2]04'!B38</f>
        <v>40</v>
      </c>
      <c r="C36" s="195">
        <f>'[2]04'!C38</f>
        <v>50</v>
      </c>
      <c r="D36" s="195">
        <f>'[2]04'!D38</f>
        <v>0</v>
      </c>
      <c r="E36" s="195">
        <f>'[2]04'!E38</f>
        <v>0</v>
      </c>
      <c r="F36" s="15">
        <f t="shared" si="6"/>
        <v>90</v>
      </c>
      <c r="G36" s="194">
        <f>'[2]04'!H38</f>
        <v>37</v>
      </c>
      <c r="H36" s="195">
        <f>'[2]04'!I38</f>
        <v>0</v>
      </c>
      <c r="I36" s="195">
        <f>'[2]04'!J38</f>
        <v>0</v>
      </c>
      <c r="J36" s="195">
        <f>'[2]04'!K38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'[2]04'!B39</f>
        <v>40</v>
      </c>
      <c r="C37" s="195">
        <f>'[2]04'!C39</f>
        <v>50</v>
      </c>
      <c r="D37" s="195">
        <f>'[2]04'!D39</f>
        <v>0</v>
      </c>
      <c r="E37" s="195">
        <f>'[2]04'!E39</f>
        <v>0</v>
      </c>
      <c r="F37" s="15">
        <f t="shared" si="6"/>
        <v>90</v>
      </c>
      <c r="G37" s="194">
        <f>'[2]04'!H39</f>
        <v>37</v>
      </c>
      <c r="H37" s="195">
        <f>'[2]04'!I39</f>
        <v>0</v>
      </c>
      <c r="I37" s="195">
        <f>'[2]04'!J39</f>
        <v>0</v>
      </c>
      <c r="J37" s="195">
        <f>'[2]04'!K39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'[2]04'!B40</f>
        <v>40</v>
      </c>
      <c r="C38" s="195">
        <f>'[2]04'!C40</f>
        <v>50</v>
      </c>
      <c r="D38" s="195">
        <f>'[2]04'!D40</f>
        <v>0</v>
      </c>
      <c r="E38" s="195">
        <f>'[2]04'!E40</f>
        <v>0</v>
      </c>
      <c r="F38" s="15">
        <f t="shared" si="6"/>
        <v>90</v>
      </c>
      <c r="G38" s="194">
        <f>'[2]04'!H40</f>
        <v>37</v>
      </c>
      <c r="H38" s="195">
        <f>'[2]04'!I40</f>
        <v>0</v>
      </c>
      <c r="I38" s="195">
        <f>'[2]04'!J40</f>
        <v>0</v>
      </c>
      <c r="J38" s="195">
        <f>'[2]04'!K40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'[2]04'!B41</f>
        <v>40</v>
      </c>
      <c r="C39" s="195">
        <f>'[2]04'!C41</f>
        <v>50</v>
      </c>
      <c r="D39" s="195">
        <f>'[2]04'!D41</f>
        <v>0</v>
      </c>
      <c r="E39" s="195">
        <f>'[2]04'!E41</f>
        <v>0</v>
      </c>
      <c r="F39" s="15">
        <f t="shared" si="6"/>
        <v>90</v>
      </c>
      <c r="G39" s="194">
        <f>'[2]04'!H41</f>
        <v>37</v>
      </c>
      <c r="H39" s="195">
        <f>'[2]04'!I41</f>
        <v>0</v>
      </c>
      <c r="I39" s="195">
        <f>'[2]04'!J41</f>
        <v>0</v>
      </c>
      <c r="J39" s="195">
        <f>'[2]04'!K41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4">
        <f>'[2]04'!B42</f>
        <v>40</v>
      </c>
      <c r="C40" s="195">
        <f>'[2]04'!C42</f>
        <v>50</v>
      </c>
      <c r="D40" s="195">
        <f>'[2]04'!D42</f>
        <v>0</v>
      </c>
      <c r="E40" s="195">
        <f>'[2]04'!E42</f>
        <v>0</v>
      </c>
      <c r="F40" s="15">
        <f t="shared" si="6"/>
        <v>90</v>
      </c>
      <c r="G40" s="194">
        <f>'[2]04'!H42</f>
        <v>37</v>
      </c>
      <c r="H40" s="195">
        <f>'[2]04'!I42</f>
        <v>0</v>
      </c>
      <c r="I40" s="195">
        <f>'[2]04'!J42</f>
        <v>0</v>
      </c>
      <c r="J40" s="195">
        <f>'[2]04'!K42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'[2]04'!B43</f>
        <v>40</v>
      </c>
      <c r="C41" s="195">
        <f>'[2]04'!C43</f>
        <v>50</v>
      </c>
      <c r="D41" s="195">
        <f>'[2]04'!D43</f>
        <v>0</v>
      </c>
      <c r="E41" s="195">
        <f>'[2]04'!E43</f>
        <v>0</v>
      </c>
      <c r="F41" s="15">
        <f t="shared" si="6"/>
        <v>90</v>
      </c>
      <c r="G41" s="194">
        <f>'[2]04'!H43</f>
        <v>37</v>
      </c>
      <c r="H41" s="195">
        <f>'[2]04'!I43</f>
        <v>0</v>
      </c>
      <c r="I41" s="195">
        <f>'[2]04'!J43</f>
        <v>0</v>
      </c>
      <c r="J41" s="195">
        <f>'[2]04'!K43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'[2]04'!B44</f>
        <v>40</v>
      </c>
      <c r="C42" s="195">
        <f>'[2]04'!C44</f>
        <v>50</v>
      </c>
      <c r="D42" s="195">
        <f>'[2]04'!D44</f>
        <v>0</v>
      </c>
      <c r="E42" s="195">
        <f>'[2]04'!E44</f>
        <v>0</v>
      </c>
      <c r="F42" s="15">
        <f t="shared" si="6"/>
        <v>90</v>
      </c>
      <c r="G42" s="194">
        <f>'[2]04'!H44</f>
        <v>37</v>
      </c>
      <c r="H42" s="195">
        <f>'[2]04'!I44</f>
        <v>0</v>
      </c>
      <c r="I42" s="195">
        <f>'[2]04'!J44</f>
        <v>0</v>
      </c>
      <c r="J42" s="195">
        <f>'[2]04'!K44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'[2]04'!B45</f>
        <v>40</v>
      </c>
      <c r="C43" s="195">
        <f>'[2]04'!C45</f>
        <v>50</v>
      </c>
      <c r="D43" s="195">
        <f>'[2]04'!D45</f>
        <v>0</v>
      </c>
      <c r="E43" s="195">
        <f>'[2]04'!E45</f>
        <v>0</v>
      </c>
      <c r="F43" s="15">
        <f t="shared" si="6"/>
        <v>90</v>
      </c>
      <c r="G43" s="194">
        <f>'[2]04'!H45</f>
        <v>37</v>
      </c>
      <c r="H43" s="195">
        <f>'[2]04'!I45</f>
        <v>0</v>
      </c>
      <c r="I43" s="195">
        <f>'[2]04'!J45</f>
        <v>0</v>
      </c>
      <c r="J43" s="195">
        <f>'[2]04'!K45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'[2]04'!B46</f>
        <v>40</v>
      </c>
      <c r="C44" s="195">
        <f>'[2]04'!C46</f>
        <v>50</v>
      </c>
      <c r="D44" s="195">
        <f>'[2]04'!D46</f>
        <v>0</v>
      </c>
      <c r="E44" s="195">
        <f>'[2]04'!E46</f>
        <v>0</v>
      </c>
      <c r="F44" s="15">
        <f t="shared" si="6"/>
        <v>90</v>
      </c>
      <c r="G44" s="194">
        <f>'[2]04'!H46</f>
        <v>37</v>
      </c>
      <c r="H44" s="195">
        <f>'[2]04'!I46</f>
        <v>0</v>
      </c>
      <c r="I44" s="195">
        <f>'[2]04'!J46</f>
        <v>0</v>
      </c>
      <c r="J44" s="195">
        <f>'[2]04'!K46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'[2]04'!B47</f>
        <v>40</v>
      </c>
      <c r="C45" s="195">
        <f>'[2]04'!C47</f>
        <v>50</v>
      </c>
      <c r="D45" s="195">
        <f>'[2]04'!D47</f>
        <v>0</v>
      </c>
      <c r="E45" s="195">
        <f>'[2]04'!E47</f>
        <v>0</v>
      </c>
      <c r="F45" s="15">
        <f t="shared" si="6"/>
        <v>90</v>
      </c>
      <c r="G45" s="194">
        <f>'[2]04'!H47</f>
        <v>37</v>
      </c>
      <c r="H45" s="195">
        <f>'[2]04'!I47</f>
        <v>0</v>
      </c>
      <c r="I45" s="195">
        <f>'[2]04'!J47</f>
        <v>0</v>
      </c>
      <c r="J45" s="195">
        <f>'[2]04'!K47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'[2]04'!B48</f>
        <v>40</v>
      </c>
      <c r="C46" s="195">
        <f>'[2]04'!C48</f>
        <v>50</v>
      </c>
      <c r="D46" s="195">
        <f>'[2]04'!D48</f>
        <v>0</v>
      </c>
      <c r="E46" s="195">
        <f>'[2]04'!E48</f>
        <v>0</v>
      </c>
      <c r="F46" s="15">
        <f t="shared" si="6"/>
        <v>90</v>
      </c>
      <c r="G46" s="194">
        <f>'[2]04'!H48</f>
        <v>37</v>
      </c>
      <c r="H46" s="195">
        <f>'[2]04'!I48</f>
        <v>0</v>
      </c>
      <c r="I46" s="195">
        <f>'[2]04'!J48</f>
        <v>0</v>
      </c>
      <c r="J46" s="195">
        <f>'[2]04'!K48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'[2]04'!B49</f>
        <v>40</v>
      </c>
      <c r="C47" s="195">
        <f>'[2]04'!C49</f>
        <v>50</v>
      </c>
      <c r="D47" s="195">
        <f>'[2]04'!D49</f>
        <v>0</v>
      </c>
      <c r="E47" s="195">
        <f>'[2]04'!E49</f>
        <v>0</v>
      </c>
      <c r="F47" s="15">
        <f t="shared" si="6"/>
        <v>90</v>
      </c>
      <c r="G47" s="194">
        <f>'[2]04'!H49</f>
        <v>37</v>
      </c>
      <c r="H47" s="195">
        <f>'[2]04'!I49</f>
        <v>0</v>
      </c>
      <c r="I47" s="195">
        <f>'[2]04'!J49</f>
        <v>0</v>
      </c>
      <c r="J47" s="195">
        <f>'[2]04'!K49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'[2]04'!B50</f>
        <v>40</v>
      </c>
      <c r="C48" s="195">
        <f>'[2]04'!C50</f>
        <v>50</v>
      </c>
      <c r="D48" s="195">
        <f>'[2]04'!D50</f>
        <v>0</v>
      </c>
      <c r="E48" s="195">
        <f>'[2]04'!E50</f>
        <v>0</v>
      </c>
      <c r="F48" s="15">
        <f t="shared" si="6"/>
        <v>90</v>
      </c>
      <c r="G48" s="194">
        <f>'[2]04'!H50</f>
        <v>37</v>
      </c>
      <c r="H48" s="195">
        <f>'[2]04'!I50</f>
        <v>0</v>
      </c>
      <c r="I48" s="195">
        <f>'[2]04'!J50</f>
        <v>0</v>
      </c>
      <c r="J48" s="195">
        <f>'[2]04'!K50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'[2]04'!B51</f>
        <v>40</v>
      </c>
      <c r="C49" s="195">
        <f>'[2]04'!C51</f>
        <v>50</v>
      </c>
      <c r="D49" s="195">
        <f>'[2]04'!D51</f>
        <v>0</v>
      </c>
      <c r="E49" s="195">
        <f>'[2]04'!E51</f>
        <v>0</v>
      </c>
      <c r="F49" s="15">
        <f t="shared" si="6"/>
        <v>90</v>
      </c>
      <c r="G49" s="194">
        <f>'[2]04'!H51</f>
        <v>37</v>
      </c>
      <c r="H49" s="195">
        <f>'[2]04'!I51</f>
        <v>0</v>
      </c>
      <c r="I49" s="195">
        <f>'[2]04'!J51</f>
        <v>0</v>
      </c>
      <c r="J49" s="195">
        <f>'[2]04'!K51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'[2]04'!B52</f>
        <v>40</v>
      </c>
      <c r="C50" s="195">
        <f>'[2]04'!C52</f>
        <v>50</v>
      </c>
      <c r="D50" s="195">
        <f>'[2]04'!D52</f>
        <v>0</v>
      </c>
      <c r="E50" s="195">
        <f>'[2]04'!E52</f>
        <v>0</v>
      </c>
      <c r="F50" s="15">
        <f t="shared" si="6"/>
        <v>90</v>
      </c>
      <c r="G50" s="194">
        <f>'[2]04'!H52</f>
        <v>37</v>
      </c>
      <c r="H50" s="195">
        <f>'[2]04'!I52</f>
        <v>0</v>
      </c>
      <c r="I50" s="195">
        <f>'[2]04'!J52</f>
        <v>0</v>
      </c>
      <c r="J50" s="195">
        <f>'[2]04'!K52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'[2]04'!B53</f>
        <v>40</v>
      </c>
      <c r="C51" s="195">
        <f>'[2]04'!C53</f>
        <v>50</v>
      </c>
      <c r="D51" s="195">
        <f>'[2]04'!D53</f>
        <v>0</v>
      </c>
      <c r="E51" s="195">
        <f>'[2]04'!E53</f>
        <v>0</v>
      </c>
      <c r="F51" s="15">
        <f t="shared" si="6"/>
        <v>90</v>
      </c>
      <c r="G51" s="194">
        <f>'[2]04'!H53</f>
        <v>37</v>
      </c>
      <c r="H51" s="195">
        <f>'[2]04'!I53</f>
        <v>0</v>
      </c>
      <c r="I51" s="195">
        <f>'[2]04'!J53</f>
        <v>0</v>
      </c>
      <c r="J51" s="195">
        <f>'[2]04'!K53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'[2]04'!B54</f>
        <v>40</v>
      </c>
      <c r="C52" s="195">
        <f>'[2]04'!C54</f>
        <v>50</v>
      </c>
      <c r="D52" s="195">
        <f>'[2]04'!D54</f>
        <v>0</v>
      </c>
      <c r="E52" s="195">
        <f>'[2]04'!E54</f>
        <v>0</v>
      </c>
      <c r="F52" s="15">
        <f t="shared" si="6"/>
        <v>90</v>
      </c>
      <c r="G52" s="194">
        <f>'[2]04'!H54</f>
        <v>37</v>
      </c>
      <c r="H52" s="195">
        <f>'[2]04'!I54</f>
        <v>0</v>
      </c>
      <c r="I52" s="195">
        <f>'[2]04'!J54</f>
        <v>0</v>
      </c>
      <c r="J52" s="195">
        <f>'[2]04'!K54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'[2]04'!B55</f>
        <v>40</v>
      </c>
      <c r="C53" s="195">
        <f>'[2]04'!C55</f>
        <v>50</v>
      </c>
      <c r="D53" s="195">
        <f>'[2]04'!D55</f>
        <v>0</v>
      </c>
      <c r="E53" s="195">
        <f>'[2]04'!E55</f>
        <v>0</v>
      </c>
      <c r="F53" s="15">
        <f t="shared" si="6"/>
        <v>90</v>
      </c>
      <c r="G53" s="194">
        <f>'[2]04'!H55</f>
        <v>37</v>
      </c>
      <c r="H53" s="195">
        <f>'[2]04'!I55</f>
        <v>0</v>
      </c>
      <c r="I53" s="195">
        <f>'[2]04'!J55</f>
        <v>0</v>
      </c>
      <c r="J53" s="195">
        <f>'[2]04'!K55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'[2]04'!B56</f>
        <v>40</v>
      </c>
      <c r="C54" s="195">
        <f>'[2]04'!C56</f>
        <v>50</v>
      </c>
      <c r="D54" s="195">
        <f>'[2]04'!D56</f>
        <v>0</v>
      </c>
      <c r="E54" s="195">
        <f>'[2]04'!E56</f>
        <v>0</v>
      </c>
      <c r="F54" s="15">
        <f t="shared" si="6"/>
        <v>90</v>
      </c>
      <c r="G54" s="194">
        <f>'[2]04'!H56</f>
        <v>37</v>
      </c>
      <c r="H54" s="195">
        <f>'[2]04'!I56</f>
        <v>0</v>
      </c>
      <c r="I54" s="195">
        <f>'[2]04'!J56</f>
        <v>0</v>
      </c>
      <c r="J54" s="195">
        <f>'[2]04'!K56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'[2]04'!B57</f>
        <v>40</v>
      </c>
      <c r="C55" s="195">
        <f>'[2]04'!C57</f>
        <v>50</v>
      </c>
      <c r="D55" s="195">
        <f>'[2]04'!D57</f>
        <v>0</v>
      </c>
      <c r="E55" s="195">
        <f>'[2]04'!E57</f>
        <v>0</v>
      </c>
      <c r="F55" s="15">
        <f t="shared" si="6"/>
        <v>90</v>
      </c>
      <c r="G55" s="194">
        <f>'[2]04'!H57</f>
        <v>37</v>
      </c>
      <c r="H55" s="195">
        <f>'[2]04'!I57</f>
        <v>0</v>
      </c>
      <c r="I55" s="195">
        <f>'[2]04'!J57</f>
        <v>0</v>
      </c>
      <c r="J55" s="195">
        <f>'[2]04'!K57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'[2]04'!B58</f>
        <v>40</v>
      </c>
      <c r="C56" s="195">
        <f>'[2]04'!C58</f>
        <v>50</v>
      </c>
      <c r="D56" s="195">
        <f>'[2]04'!D58</f>
        <v>0</v>
      </c>
      <c r="E56" s="195">
        <f>'[2]04'!E58</f>
        <v>0</v>
      </c>
      <c r="F56" s="15">
        <f t="shared" si="6"/>
        <v>90</v>
      </c>
      <c r="G56" s="194">
        <f>'[2]04'!H58</f>
        <v>37</v>
      </c>
      <c r="H56" s="195">
        <f>'[2]04'!I58</f>
        <v>0</v>
      </c>
      <c r="I56" s="195">
        <f>'[2]04'!J58</f>
        <v>0</v>
      </c>
      <c r="J56" s="195">
        <f>'[2]04'!K58</f>
        <v>0</v>
      </c>
      <c r="K56" s="15">
        <f t="shared" si="3"/>
        <v>37</v>
      </c>
      <c r="L56" s="18">
        <f>frq!C56</f>
        <v>1</v>
      </c>
      <c r="M56" s="124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194">
        <f>'[2]04'!B59</f>
        <v>40</v>
      </c>
      <c r="C57" s="195">
        <f>'[2]04'!C59</f>
        <v>50</v>
      </c>
      <c r="D57" s="195">
        <f>'[2]04'!D59</f>
        <v>0</v>
      </c>
      <c r="E57" s="195">
        <f>'[2]04'!E59</f>
        <v>0</v>
      </c>
      <c r="F57" s="15">
        <f t="shared" si="6"/>
        <v>90</v>
      </c>
      <c r="G57" s="194">
        <f>'[2]04'!H59</f>
        <v>37</v>
      </c>
      <c r="H57" s="195">
        <f>'[2]04'!I59</f>
        <v>0</v>
      </c>
      <c r="I57" s="195">
        <f>'[2]04'!J59</f>
        <v>0</v>
      </c>
      <c r="J57" s="195">
        <f>'[2]04'!K59</f>
        <v>0</v>
      </c>
      <c r="K57" s="15">
        <f t="shared" si="3"/>
        <v>37</v>
      </c>
      <c r="L57" s="18">
        <f>frq!C57</f>
        <v>1</v>
      </c>
      <c r="M57" s="124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194">
        <f>'[2]04'!B60</f>
        <v>40</v>
      </c>
      <c r="C58" s="195">
        <f>'[2]04'!C60</f>
        <v>50</v>
      </c>
      <c r="D58" s="195">
        <f>'[2]04'!D60</f>
        <v>0</v>
      </c>
      <c r="E58" s="195">
        <f>'[2]04'!E60</f>
        <v>0</v>
      </c>
      <c r="F58" s="15">
        <f t="shared" si="6"/>
        <v>90</v>
      </c>
      <c r="G58" s="194">
        <f>'[2]04'!H60</f>
        <v>37</v>
      </c>
      <c r="H58" s="195">
        <f>'[2]04'!I60</f>
        <v>0</v>
      </c>
      <c r="I58" s="195">
        <f>'[2]04'!J60</f>
        <v>0</v>
      </c>
      <c r="J58" s="195">
        <f>'[2]04'!K60</f>
        <v>0</v>
      </c>
      <c r="K58" s="15">
        <f t="shared" si="3"/>
        <v>37</v>
      </c>
      <c r="L58" s="18">
        <f>frq!C58</f>
        <v>1</v>
      </c>
      <c r="M58" s="124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194">
        <f>'[2]04'!B61</f>
        <v>40</v>
      </c>
      <c r="C59" s="195">
        <f>'[2]04'!C61</f>
        <v>50</v>
      </c>
      <c r="D59" s="195">
        <f>'[2]04'!D61</f>
        <v>0</v>
      </c>
      <c r="E59" s="195">
        <f>'[2]04'!E61</f>
        <v>0</v>
      </c>
      <c r="F59" s="15">
        <f t="shared" si="6"/>
        <v>90</v>
      </c>
      <c r="G59" s="194">
        <f>'[2]04'!H61</f>
        <v>37</v>
      </c>
      <c r="H59" s="195">
        <f>'[2]04'!I61</f>
        <v>0</v>
      </c>
      <c r="I59" s="195">
        <f>'[2]04'!J61</f>
        <v>0</v>
      </c>
      <c r="J59" s="195">
        <f>'[2]04'!K61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'[2]04'!B62</f>
        <v>40</v>
      </c>
      <c r="C60" s="195">
        <f>'[2]04'!C62</f>
        <v>50</v>
      </c>
      <c r="D60" s="195">
        <f>'[2]04'!D62</f>
        <v>0</v>
      </c>
      <c r="E60" s="195">
        <f>'[2]04'!E62</f>
        <v>0</v>
      </c>
      <c r="F60" s="15">
        <f t="shared" si="6"/>
        <v>90</v>
      </c>
      <c r="G60" s="194">
        <f>'[2]04'!H62</f>
        <v>37</v>
      </c>
      <c r="H60" s="195">
        <f>'[2]04'!I62</f>
        <v>0</v>
      </c>
      <c r="I60" s="195">
        <f>'[2]04'!J62</f>
        <v>0</v>
      </c>
      <c r="J60" s="195">
        <f>'[2]04'!K62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'[2]04'!B63</f>
        <v>40</v>
      </c>
      <c r="C61" s="195">
        <f>'[2]04'!C63</f>
        <v>50</v>
      </c>
      <c r="D61" s="195">
        <f>'[2]04'!D63</f>
        <v>0</v>
      </c>
      <c r="E61" s="195">
        <f>'[2]04'!E63</f>
        <v>0</v>
      </c>
      <c r="F61" s="15">
        <f t="shared" si="6"/>
        <v>90</v>
      </c>
      <c r="G61" s="194">
        <f>'[2]04'!H63</f>
        <v>37</v>
      </c>
      <c r="H61" s="195">
        <f>'[2]04'!I63</f>
        <v>0</v>
      </c>
      <c r="I61" s="195">
        <f>'[2]04'!J63</f>
        <v>0</v>
      </c>
      <c r="J61" s="195">
        <f>'[2]04'!K63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'[2]04'!B64</f>
        <v>40</v>
      </c>
      <c r="C62" s="195">
        <f>'[2]04'!C64</f>
        <v>50</v>
      </c>
      <c r="D62" s="195">
        <f>'[2]04'!D64</f>
        <v>0</v>
      </c>
      <c r="E62" s="195">
        <f>'[2]04'!E64</f>
        <v>0</v>
      </c>
      <c r="F62" s="15">
        <f t="shared" si="6"/>
        <v>90</v>
      </c>
      <c r="G62" s="194">
        <f>'[2]04'!H64</f>
        <v>37</v>
      </c>
      <c r="H62" s="195">
        <f>'[2]04'!I64</f>
        <v>0</v>
      </c>
      <c r="I62" s="195">
        <f>'[2]04'!J64</f>
        <v>0</v>
      </c>
      <c r="J62" s="195">
        <f>'[2]04'!K64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'[2]04'!B65</f>
        <v>40</v>
      </c>
      <c r="C63" s="195">
        <f>'[2]04'!C65</f>
        <v>50</v>
      </c>
      <c r="D63" s="195">
        <f>'[2]04'!D65</f>
        <v>0</v>
      </c>
      <c r="E63" s="195">
        <f>'[2]04'!E65</f>
        <v>0</v>
      </c>
      <c r="F63" s="15">
        <f t="shared" si="6"/>
        <v>90</v>
      </c>
      <c r="G63" s="194">
        <f>'[2]04'!H65</f>
        <v>36</v>
      </c>
      <c r="H63" s="195">
        <f>'[2]04'!I65</f>
        <v>0</v>
      </c>
      <c r="I63" s="195">
        <f>'[2]04'!J65</f>
        <v>0</v>
      </c>
      <c r="J63" s="195">
        <f>'[2]04'!K65</f>
        <v>0</v>
      </c>
      <c r="K63" s="15">
        <f t="shared" si="3"/>
        <v>36</v>
      </c>
      <c r="L63" s="18">
        <f>frq!C63</f>
        <v>1</v>
      </c>
      <c r="M63" s="124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194">
        <f>'[2]04'!B66</f>
        <v>40</v>
      </c>
      <c r="C64" s="195">
        <f>'[2]04'!C66</f>
        <v>50</v>
      </c>
      <c r="D64" s="195">
        <f>'[2]04'!D66</f>
        <v>0</v>
      </c>
      <c r="E64" s="195">
        <f>'[2]04'!E66</f>
        <v>0</v>
      </c>
      <c r="F64" s="15">
        <f t="shared" si="6"/>
        <v>90</v>
      </c>
      <c r="G64" s="194">
        <f>'[2]04'!H66</f>
        <v>36</v>
      </c>
      <c r="H64" s="195">
        <f>'[2]04'!I66</f>
        <v>0</v>
      </c>
      <c r="I64" s="195">
        <f>'[2]04'!J66</f>
        <v>0</v>
      </c>
      <c r="J64" s="195">
        <f>'[2]04'!K66</f>
        <v>0</v>
      </c>
      <c r="K64" s="15">
        <f t="shared" si="3"/>
        <v>36</v>
      </c>
      <c r="L64" s="18">
        <f>frq!C64</f>
        <v>1</v>
      </c>
      <c r="M64" s="124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194">
        <f>'[2]04'!B67</f>
        <v>40</v>
      </c>
      <c r="C65" s="195">
        <f>'[2]04'!C67</f>
        <v>50</v>
      </c>
      <c r="D65" s="195">
        <f>'[2]04'!D67</f>
        <v>0</v>
      </c>
      <c r="E65" s="195">
        <f>'[2]04'!E67</f>
        <v>0</v>
      </c>
      <c r="F65" s="15">
        <f t="shared" si="6"/>
        <v>90</v>
      </c>
      <c r="G65" s="194">
        <f>'[2]04'!H67</f>
        <v>36</v>
      </c>
      <c r="H65" s="195">
        <f>'[2]04'!I67</f>
        <v>0</v>
      </c>
      <c r="I65" s="195">
        <f>'[2]04'!J67</f>
        <v>0</v>
      </c>
      <c r="J65" s="195">
        <f>'[2]04'!K67</f>
        <v>0</v>
      </c>
      <c r="K65" s="15">
        <f t="shared" si="3"/>
        <v>36</v>
      </c>
      <c r="L65" s="18">
        <f>frq!C65</f>
        <v>1</v>
      </c>
      <c r="M65" s="124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194">
        <f>'[2]04'!B68</f>
        <v>40</v>
      </c>
      <c r="C66" s="195">
        <f>'[2]04'!C68</f>
        <v>50</v>
      </c>
      <c r="D66" s="195">
        <f>'[2]04'!D68</f>
        <v>0</v>
      </c>
      <c r="E66" s="195">
        <f>'[2]04'!E68</f>
        <v>0</v>
      </c>
      <c r="F66" s="15">
        <f t="shared" si="6"/>
        <v>90</v>
      </c>
      <c r="G66" s="194">
        <f>'[2]04'!H68</f>
        <v>36</v>
      </c>
      <c r="H66" s="195">
        <f>'[2]04'!I68</f>
        <v>0</v>
      </c>
      <c r="I66" s="195">
        <f>'[2]04'!J68</f>
        <v>0</v>
      </c>
      <c r="J66" s="195">
        <f>'[2]04'!K68</f>
        <v>0</v>
      </c>
      <c r="K66" s="15">
        <f t="shared" si="3"/>
        <v>36</v>
      </c>
      <c r="L66" s="18">
        <f>frq!C66</f>
        <v>1</v>
      </c>
      <c r="M66" s="124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194">
        <f>'[2]04'!B69</f>
        <v>40</v>
      </c>
      <c r="C67" s="195">
        <f>'[2]04'!C69</f>
        <v>50</v>
      </c>
      <c r="D67" s="195">
        <f>'[2]04'!D69</f>
        <v>0</v>
      </c>
      <c r="E67" s="195">
        <f>'[2]04'!E69</f>
        <v>0</v>
      </c>
      <c r="F67" s="15">
        <f t="shared" si="6"/>
        <v>90</v>
      </c>
      <c r="G67" s="194">
        <f>'[2]04'!H69</f>
        <v>36</v>
      </c>
      <c r="H67" s="195">
        <f>'[2]04'!I69</f>
        <v>0</v>
      </c>
      <c r="I67" s="195">
        <f>'[2]04'!J69</f>
        <v>0</v>
      </c>
      <c r="J67" s="195">
        <f>'[2]04'!K69</f>
        <v>0</v>
      </c>
      <c r="K67" s="15">
        <f t="shared" si="3"/>
        <v>36</v>
      </c>
      <c r="L67" s="18">
        <f>frq!C67</f>
        <v>1</v>
      </c>
      <c r="M67" s="124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194">
        <f>'[2]04'!B70</f>
        <v>40</v>
      </c>
      <c r="C68" s="195">
        <f>'[2]04'!C70</f>
        <v>50</v>
      </c>
      <c r="D68" s="195">
        <f>'[2]04'!D70</f>
        <v>0</v>
      </c>
      <c r="E68" s="195">
        <f>'[2]04'!E70</f>
        <v>0</v>
      </c>
      <c r="F68" s="15">
        <f t="shared" si="6"/>
        <v>90</v>
      </c>
      <c r="G68" s="194">
        <f>'[2]04'!H70</f>
        <v>36</v>
      </c>
      <c r="H68" s="195">
        <f>'[2]04'!I70</f>
        <v>0</v>
      </c>
      <c r="I68" s="195">
        <f>'[2]04'!J70</f>
        <v>0</v>
      </c>
      <c r="J68" s="195">
        <f>'[2]04'!K70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194">
        <f>'[2]04'!B71</f>
        <v>40</v>
      </c>
      <c r="C69" s="195">
        <f>'[2]04'!C71</f>
        <v>50</v>
      </c>
      <c r="D69" s="195">
        <f>'[2]04'!D71</f>
        <v>0</v>
      </c>
      <c r="E69" s="195">
        <f>'[2]04'!E71</f>
        <v>0</v>
      </c>
      <c r="F69" s="15">
        <f t="shared" ref="F69:F98" si="16">SUM(B69:E69)</f>
        <v>90</v>
      </c>
      <c r="G69" s="194">
        <f>'[2]04'!H71</f>
        <v>36</v>
      </c>
      <c r="H69" s="195">
        <f>'[2]04'!I71</f>
        <v>0</v>
      </c>
      <c r="I69" s="195">
        <f>'[2]04'!J71</f>
        <v>0</v>
      </c>
      <c r="J69" s="195">
        <f>'[2]04'!K71</f>
        <v>0</v>
      </c>
      <c r="K69" s="15">
        <f t="shared" si="13"/>
        <v>36</v>
      </c>
      <c r="L69" s="18">
        <f>frq!C69</f>
        <v>1</v>
      </c>
      <c r="M69" s="124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194">
        <f>'[2]04'!B72</f>
        <v>40</v>
      </c>
      <c r="C70" s="195">
        <f>'[2]04'!C72</f>
        <v>50</v>
      </c>
      <c r="D70" s="195">
        <f>'[2]04'!D72</f>
        <v>0</v>
      </c>
      <c r="E70" s="195">
        <f>'[2]04'!E72</f>
        <v>0</v>
      </c>
      <c r="F70" s="15">
        <f t="shared" si="16"/>
        <v>90</v>
      </c>
      <c r="G70" s="194">
        <f>'[2]04'!H72</f>
        <v>36</v>
      </c>
      <c r="H70" s="195">
        <f>'[2]04'!I72</f>
        <v>0</v>
      </c>
      <c r="I70" s="195">
        <f>'[2]04'!J72</f>
        <v>0</v>
      </c>
      <c r="J70" s="195">
        <f>'[2]04'!K72</f>
        <v>0</v>
      </c>
      <c r="K70" s="15">
        <f t="shared" si="13"/>
        <v>36</v>
      </c>
      <c r="L70" s="18">
        <f>frq!C70</f>
        <v>1</v>
      </c>
      <c r="M70" s="124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194">
        <f>'[2]04'!B73</f>
        <v>40</v>
      </c>
      <c r="C71" s="195">
        <f>'[2]04'!C73</f>
        <v>50</v>
      </c>
      <c r="D71" s="195">
        <f>'[2]04'!D73</f>
        <v>0</v>
      </c>
      <c r="E71" s="195">
        <f>'[2]04'!E73</f>
        <v>0</v>
      </c>
      <c r="F71" s="15">
        <f t="shared" si="16"/>
        <v>90</v>
      </c>
      <c r="G71" s="194">
        <f>'[2]04'!H73</f>
        <v>37</v>
      </c>
      <c r="H71" s="195">
        <f>'[2]04'!I73</f>
        <v>0</v>
      </c>
      <c r="I71" s="195">
        <f>'[2]04'!J73</f>
        <v>0</v>
      </c>
      <c r="J71" s="195">
        <f>'[2]04'!K73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'[2]04'!B74</f>
        <v>40</v>
      </c>
      <c r="C72" s="195">
        <f>'[2]04'!C74</f>
        <v>50</v>
      </c>
      <c r="D72" s="195">
        <f>'[2]04'!D74</f>
        <v>0</v>
      </c>
      <c r="E72" s="195">
        <f>'[2]04'!E74</f>
        <v>0</v>
      </c>
      <c r="F72" s="15">
        <f t="shared" si="16"/>
        <v>90</v>
      </c>
      <c r="G72" s="194">
        <f>'[2]04'!H74</f>
        <v>37</v>
      </c>
      <c r="H72" s="195">
        <f>'[2]04'!I74</f>
        <v>0</v>
      </c>
      <c r="I72" s="195">
        <f>'[2]04'!J74</f>
        <v>0</v>
      </c>
      <c r="J72" s="195">
        <f>'[2]04'!K74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'[2]04'!B75</f>
        <v>40</v>
      </c>
      <c r="C73" s="195">
        <f>'[2]04'!C75</f>
        <v>50</v>
      </c>
      <c r="D73" s="195">
        <f>'[2]04'!D75</f>
        <v>0</v>
      </c>
      <c r="E73" s="195">
        <f>'[2]04'!E75</f>
        <v>0</v>
      </c>
      <c r="F73" s="15">
        <f t="shared" si="16"/>
        <v>90</v>
      </c>
      <c r="G73" s="194">
        <f>'[2]04'!H75</f>
        <v>37</v>
      </c>
      <c r="H73" s="195">
        <f>'[2]04'!I75</f>
        <v>0</v>
      </c>
      <c r="I73" s="195">
        <f>'[2]04'!J75</f>
        <v>0</v>
      </c>
      <c r="J73" s="195">
        <f>'[2]04'!K75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'[2]04'!B76</f>
        <v>40</v>
      </c>
      <c r="C74" s="195">
        <f>'[2]04'!C76</f>
        <v>50</v>
      </c>
      <c r="D74" s="195">
        <f>'[2]04'!D76</f>
        <v>0</v>
      </c>
      <c r="E74" s="195">
        <f>'[2]04'!E76</f>
        <v>0</v>
      </c>
      <c r="F74" s="15">
        <f t="shared" si="16"/>
        <v>90</v>
      </c>
      <c r="G74" s="194">
        <f>'[2]04'!H76</f>
        <v>37</v>
      </c>
      <c r="H74" s="195">
        <f>'[2]04'!I76</f>
        <v>0</v>
      </c>
      <c r="I74" s="195">
        <f>'[2]04'!J76</f>
        <v>0</v>
      </c>
      <c r="J74" s="195">
        <f>'[2]04'!K76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'[2]04'!B77</f>
        <v>40</v>
      </c>
      <c r="C75" s="195">
        <f>'[2]04'!C77</f>
        <v>50</v>
      </c>
      <c r="D75" s="195">
        <f>'[2]04'!D77</f>
        <v>0</v>
      </c>
      <c r="E75" s="195">
        <f>'[2]04'!E77</f>
        <v>0</v>
      </c>
      <c r="F75" s="15">
        <f t="shared" si="16"/>
        <v>90</v>
      </c>
      <c r="G75" s="194">
        <f>'[2]04'!H77</f>
        <v>35</v>
      </c>
      <c r="H75" s="195">
        <f>'[2]04'!I77</f>
        <v>0</v>
      </c>
      <c r="I75" s="195">
        <f>'[2]04'!J77</f>
        <v>0</v>
      </c>
      <c r="J75" s="195">
        <f>'[2]04'!K77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4">
        <f>'[2]04'!B78</f>
        <v>40</v>
      </c>
      <c r="C76" s="195">
        <f>'[2]04'!C78</f>
        <v>50</v>
      </c>
      <c r="D76" s="195">
        <f>'[2]04'!D78</f>
        <v>0</v>
      </c>
      <c r="E76" s="195">
        <f>'[2]04'!E78</f>
        <v>0</v>
      </c>
      <c r="F76" s="15">
        <f t="shared" si="16"/>
        <v>90</v>
      </c>
      <c r="G76" s="194">
        <f>'[2]04'!H78</f>
        <v>35</v>
      </c>
      <c r="H76" s="195">
        <f>'[2]04'!I78</f>
        <v>0</v>
      </c>
      <c r="I76" s="195">
        <f>'[2]04'!J78</f>
        <v>0</v>
      </c>
      <c r="J76" s="195">
        <f>'[2]04'!K78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4">
        <f>'[2]04'!B79</f>
        <v>40</v>
      </c>
      <c r="C77" s="195">
        <f>'[2]04'!C79</f>
        <v>50</v>
      </c>
      <c r="D77" s="195">
        <f>'[2]04'!D79</f>
        <v>0</v>
      </c>
      <c r="E77" s="195">
        <f>'[2]04'!E79</f>
        <v>0</v>
      </c>
      <c r="F77" s="15">
        <f t="shared" si="16"/>
        <v>90</v>
      </c>
      <c r="G77" s="194">
        <f>'[2]04'!H79</f>
        <v>35</v>
      </c>
      <c r="H77" s="195">
        <f>'[2]04'!I79</f>
        <v>0</v>
      </c>
      <c r="I77" s="195">
        <f>'[2]04'!J79</f>
        <v>0</v>
      </c>
      <c r="J77" s="195">
        <f>'[2]04'!K79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4">
        <f>'[2]04'!B80</f>
        <v>40</v>
      </c>
      <c r="C78" s="195">
        <f>'[2]04'!C80</f>
        <v>50</v>
      </c>
      <c r="D78" s="195">
        <f>'[2]04'!D80</f>
        <v>0</v>
      </c>
      <c r="E78" s="195">
        <f>'[2]04'!E80</f>
        <v>0</v>
      </c>
      <c r="F78" s="15">
        <f t="shared" si="16"/>
        <v>90</v>
      </c>
      <c r="G78" s="194">
        <f>'[2]04'!H80</f>
        <v>35</v>
      </c>
      <c r="H78" s="195">
        <f>'[2]04'!I80</f>
        <v>0</v>
      </c>
      <c r="I78" s="195">
        <f>'[2]04'!J80</f>
        <v>0</v>
      </c>
      <c r="J78" s="195">
        <f>'[2]04'!K80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4">
        <f>'[2]04'!B81</f>
        <v>40</v>
      </c>
      <c r="C79" s="195">
        <f>'[2]04'!C81</f>
        <v>50</v>
      </c>
      <c r="D79" s="195">
        <f>'[2]04'!D81</f>
        <v>0</v>
      </c>
      <c r="E79" s="195">
        <f>'[2]04'!E81</f>
        <v>0</v>
      </c>
      <c r="F79" s="15">
        <f t="shared" si="16"/>
        <v>90</v>
      </c>
      <c r="G79" s="194">
        <f>'[2]04'!H81</f>
        <v>35</v>
      </c>
      <c r="H79" s="195">
        <f>'[2]04'!I81</f>
        <v>0</v>
      </c>
      <c r="I79" s="195">
        <f>'[2]04'!J81</f>
        <v>0</v>
      </c>
      <c r="J79" s="195">
        <f>'[2]04'!K81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4">
        <f>'[2]04'!B82</f>
        <v>40</v>
      </c>
      <c r="C80" s="195">
        <f>'[2]04'!C82</f>
        <v>50</v>
      </c>
      <c r="D80" s="195">
        <f>'[2]04'!D82</f>
        <v>0</v>
      </c>
      <c r="E80" s="195">
        <f>'[2]04'!E82</f>
        <v>0</v>
      </c>
      <c r="F80" s="15">
        <f t="shared" si="16"/>
        <v>90</v>
      </c>
      <c r="G80" s="194">
        <f>'[2]04'!H82</f>
        <v>36</v>
      </c>
      <c r="H80" s="195">
        <f>'[2]04'!I82</f>
        <v>0</v>
      </c>
      <c r="I80" s="195">
        <f>'[2]04'!J82</f>
        <v>0</v>
      </c>
      <c r="J80" s="195">
        <f>'[2]04'!K82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'[2]04'!B83</f>
        <v>40</v>
      </c>
      <c r="C81" s="195">
        <f>'[2]04'!C83</f>
        <v>50</v>
      </c>
      <c r="D81" s="195">
        <f>'[2]04'!D83</f>
        <v>0</v>
      </c>
      <c r="E81" s="195">
        <f>'[2]04'!E83</f>
        <v>0</v>
      </c>
      <c r="F81" s="15">
        <f t="shared" si="16"/>
        <v>90</v>
      </c>
      <c r="G81" s="194">
        <f>'[2]04'!H83</f>
        <v>36</v>
      </c>
      <c r="H81" s="195">
        <f>'[2]04'!I83</f>
        <v>0</v>
      </c>
      <c r="I81" s="195">
        <f>'[2]04'!J83</f>
        <v>0</v>
      </c>
      <c r="J81" s="195">
        <f>'[2]04'!K83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'[2]04'!B84</f>
        <v>40</v>
      </c>
      <c r="C82" s="195">
        <f>'[2]04'!C84</f>
        <v>50</v>
      </c>
      <c r="D82" s="195">
        <f>'[2]04'!D84</f>
        <v>0</v>
      </c>
      <c r="E82" s="195">
        <f>'[2]04'!E84</f>
        <v>0</v>
      </c>
      <c r="F82" s="15">
        <f t="shared" si="16"/>
        <v>90</v>
      </c>
      <c r="G82" s="194">
        <f>'[2]04'!H84</f>
        <v>36</v>
      </c>
      <c r="H82" s="195">
        <f>'[2]04'!I84</f>
        <v>0</v>
      </c>
      <c r="I82" s="195">
        <f>'[2]04'!J84</f>
        <v>0</v>
      </c>
      <c r="J82" s="195">
        <f>'[2]04'!K84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'[2]04'!B85</f>
        <v>40</v>
      </c>
      <c r="C83" s="195">
        <f>'[2]04'!C85</f>
        <v>50</v>
      </c>
      <c r="D83" s="195">
        <f>'[2]04'!D85</f>
        <v>0</v>
      </c>
      <c r="E83" s="195">
        <f>'[2]04'!E85</f>
        <v>0</v>
      </c>
      <c r="F83" s="15">
        <f t="shared" si="16"/>
        <v>90</v>
      </c>
      <c r="G83" s="194">
        <f>'[2]04'!H85</f>
        <v>36</v>
      </c>
      <c r="H83" s="195">
        <f>'[2]04'!I85</f>
        <v>0</v>
      </c>
      <c r="I83" s="195">
        <f>'[2]04'!J85</f>
        <v>0</v>
      </c>
      <c r="J83" s="195">
        <f>'[2]04'!K85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'[2]04'!B86</f>
        <v>40</v>
      </c>
      <c r="C84" s="195">
        <f>'[2]04'!C86</f>
        <v>50</v>
      </c>
      <c r="D84" s="195">
        <f>'[2]04'!D86</f>
        <v>0</v>
      </c>
      <c r="E84" s="195">
        <f>'[2]04'!E86</f>
        <v>0</v>
      </c>
      <c r="F84" s="15">
        <f t="shared" si="16"/>
        <v>90</v>
      </c>
      <c r="G84" s="194">
        <f>'[2]04'!H86</f>
        <v>36</v>
      </c>
      <c r="H84" s="195">
        <f>'[2]04'!I86</f>
        <v>0</v>
      </c>
      <c r="I84" s="195">
        <f>'[2]04'!J86</f>
        <v>0</v>
      </c>
      <c r="J84" s="195">
        <f>'[2]04'!K86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'[2]04'!B87</f>
        <v>40</v>
      </c>
      <c r="C85" s="195">
        <f>'[2]04'!C87</f>
        <v>50</v>
      </c>
      <c r="D85" s="195">
        <f>'[2]04'!D87</f>
        <v>0</v>
      </c>
      <c r="E85" s="195">
        <f>'[2]04'!E87</f>
        <v>0</v>
      </c>
      <c r="F85" s="15">
        <f t="shared" si="16"/>
        <v>90</v>
      </c>
      <c r="G85" s="194">
        <f>'[2]04'!H87</f>
        <v>37</v>
      </c>
      <c r="H85" s="195">
        <f>'[2]04'!I87</f>
        <v>0</v>
      </c>
      <c r="I85" s="195">
        <f>'[2]04'!J87</f>
        <v>0</v>
      </c>
      <c r="J85" s="195">
        <f>'[2]04'!K87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'[2]04'!B88</f>
        <v>40</v>
      </c>
      <c r="C86" s="195">
        <f>'[2]04'!C88</f>
        <v>50</v>
      </c>
      <c r="D86" s="195">
        <f>'[2]04'!D88</f>
        <v>0</v>
      </c>
      <c r="E86" s="195">
        <f>'[2]04'!E88</f>
        <v>0</v>
      </c>
      <c r="F86" s="15">
        <f t="shared" si="16"/>
        <v>90</v>
      </c>
      <c r="G86" s="194">
        <f>'[2]04'!H88</f>
        <v>37</v>
      </c>
      <c r="H86" s="195">
        <f>'[2]04'!I88</f>
        <v>0</v>
      </c>
      <c r="I86" s="195">
        <f>'[2]04'!J88</f>
        <v>0</v>
      </c>
      <c r="J86" s="195">
        <f>'[2]04'!K88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'[2]04'!B89</f>
        <v>40</v>
      </c>
      <c r="C87" s="195">
        <f>'[2]04'!C89</f>
        <v>50</v>
      </c>
      <c r="D87" s="195">
        <f>'[2]04'!D89</f>
        <v>0</v>
      </c>
      <c r="E87" s="195">
        <f>'[2]04'!E89</f>
        <v>0</v>
      </c>
      <c r="F87" s="15">
        <f t="shared" si="16"/>
        <v>90</v>
      </c>
      <c r="G87" s="194">
        <f>'[2]04'!H89</f>
        <v>37</v>
      </c>
      <c r="H87" s="195">
        <f>'[2]04'!I89</f>
        <v>0</v>
      </c>
      <c r="I87" s="195">
        <f>'[2]04'!J89</f>
        <v>0</v>
      </c>
      <c r="J87" s="195">
        <f>'[2]04'!K89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'[2]04'!B90</f>
        <v>40</v>
      </c>
      <c r="C88" s="195">
        <f>'[2]04'!C90</f>
        <v>50</v>
      </c>
      <c r="D88" s="195">
        <f>'[2]04'!D90</f>
        <v>0</v>
      </c>
      <c r="E88" s="195">
        <f>'[2]04'!E90</f>
        <v>0</v>
      </c>
      <c r="F88" s="15">
        <f t="shared" si="16"/>
        <v>90</v>
      </c>
      <c r="G88" s="194">
        <f>'[2]04'!H90</f>
        <v>37</v>
      </c>
      <c r="H88" s="195">
        <f>'[2]04'!I90</f>
        <v>0</v>
      </c>
      <c r="I88" s="195">
        <f>'[2]04'!J90</f>
        <v>0</v>
      </c>
      <c r="J88" s="195">
        <f>'[2]04'!K90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'[2]04'!B91</f>
        <v>40</v>
      </c>
      <c r="C89" s="195">
        <f>'[2]04'!C91</f>
        <v>50</v>
      </c>
      <c r="D89" s="195">
        <f>'[2]04'!D91</f>
        <v>0</v>
      </c>
      <c r="E89" s="195">
        <f>'[2]04'!E91</f>
        <v>0</v>
      </c>
      <c r="F89" s="15">
        <f t="shared" si="16"/>
        <v>90</v>
      </c>
      <c r="G89" s="194">
        <f>'[2]04'!H91</f>
        <v>37</v>
      </c>
      <c r="H89" s="195">
        <f>'[2]04'!I91</f>
        <v>0</v>
      </c>
      <c r="I89" s="195">
        <f>'[2]04'!J91</f>
        <v>0</v>
      </c>
      <c r="J89" s="195">
        <f>'[2]04'!K91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'[2]04'!B92</f>
        <v>40</v>
      </c>
      <c r="C90" s="195">
        <f>'[2]04'!C92</f>
        <v>50</v>
      </c>
      <c r="D90" s="195">
        <f>'[2]04'!D92</f>
        <v>0</v>
      </c>
      <c r="E90" s="195">
        <f>'[2]04'!E92</f>
        <v>0</v>
      </c>
      <c r="F90" s="15">
        <f t="shared" si="16"/>
        <v>90</v>
      </c>
      <c r="G90" s="194">
        <f>'[2]04'!H92</f>
        <v>37</v>
      </c>
      <c r="H90" s="195">
        <f>'[2]04'!I92</f>
        <v>0</v>
      </c>
      <c r="I90" s="195">
        <f>'[2]04'!J92</f>
        <v>0</v>
      </c>
      <c r="J90" s="195">
        <f>'[2]04'!K92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'[2]04'!B93</f>
        <v>40</v>
      </c>
      <c r="C91" s="195">
        <f>'[2]04'!C93</f>
        <v>50</v>
      </c>
      <c r="D91" s="195">
        <f>'[2]04'!D93</f>
        <v>0</v>
      </c>
      <c r="E91" s="195">
        <f>'[2]04'!E93</f>
        <v>0</v>
      </c>
      <c r="F91" s="15">
        <f t="shared" si="16"/>
        <v>90</v>
      </c>
      <c r="G91" s="194">
        <f>'[2]04'!H93</f>
        <v>37</v>
      </c>
      <c r="H91" s="195">
        <f>'[2]04'!I93</f>
        <v>0</v>
      </c>
      <c r="I91" s="195">
        <f>'[2]04'!J93</f>
        <v>0</v>
      </c>
      <c r="J91" s="195">
        <f>'[2]04'!K93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'[2]04'!B94</f>
        <v>40</v>
      </c>
      <c r="C92" s="195">
        <f>'[2]04'!C94</f>
        <v>50</v>
      </c>
      <c r="D92" s="195">
        <f>'[2]04'!D94</f>
        <v>0</v>
      </c>
      <c r="E92" s="195">
        <f>'[2]04'!E94</f>
        <v>0</v>
      </c>
      <c r="F92" s="15">
        <f t="shared" si="16"/>
        <v>90</v>
      </c>
      <c r="G92" s="194">
        <f>'[2]04'!H94</f>
        <v>37</v>
      </c>
      <c r="H92" s="195">
        <f>'[2]04'!I94</f>
        <v>0</v>
      </c>
      <c r="I92" s="195">
        <f>'[2]04'!J94</f>
        <v>0</v>
      </c>
      <c r="J92" s="195">
        <f>'[2]04'!K94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'[2]04'!B95</f>
        <v>40</v>
      </c>
      <c r="C93" s="195">
        <f>'[2]04'!C95</f>
        <v>50</v>
      </c>
      <c r="D93" s="195">
        <f>'[2]04'!D95</f>
        <v>0</v>
      </c>
      <c r="E93" s="195">
        <f>'[2]04'!E95</f>
        <v>0</v>
      </c>
      <c r="F93" s="15">
        <f t="shared" si="16"/>
        <v>90</v>
      </c>
      <c r="G93" s="194">
        <f>'[2]04'!H95</f>
        <v>37</v>
      </c>
      <c r="H93" s="195">
        <f>'[2]04'!I95</f>
        <v>0</v>
      </c>
      <c r="I93" s="195">
        <f>'[2]04'!J95</f>
        <v>0</v>
      </c>
      <c r="J93" s="195">
        <f>'[2]04'!K95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'[2]04'!B96</f>
        <v>40</v>
      </c>
      <c r="C94" s="195">
        <f>'[2]04'!C96</f>
        <v>50</v>
      </c>
      <c r="D94" s="195">
        <f>'[2]04'!D96</f>
        <v>0</v>
      </c>
      <c r="E94" s="195">
        <f>'[2]04'!E96</f>
        <v>0</v>
      </c>
      <c r="F94" s="15">
        <f t="shared" si="16"/>
        <v>90</v>
      </c>
      <c r="G94" s="194">
        <f>'[2]04'!H96</f>
        <v>37</v>
      </c>
      <c r="H94" s="195">
        <f>'[2]04'!I96</f>
        <v>0</v>
      </c>
      <c r="I94" s="195">
        <f>'[2]04'!J96</f>
        <v>0</v>
      </c>
      <c r="J94" s="195">
        <f>'[2]04'!K96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'[2]04'!B97</f>
        <v>40</v>
      </c>
      <c r="C95" s="195">
        <f>'[2]04'!C97</f>
        <v>50</v>
      </c>
      <c r="D95" s="195">
        <f>'[2]04'!D97</f>
        <v>0</v>
      </c>
      <c r="E95" s="195">
        <f>'[2]04'!E97</f>
        <v>0</v>
      </c>
      <c r="F95" s="15">
        <f t="shared" si="16"/>
        <v>90</v>
      </c>
      <c r="G95" s="194">
        <f>'[2]04'!H97</f>
        <v>37</v>
      </c>
      <c r="H95" s="195">
        <f>'[2]04'!I97</f>
        <v>0</v>
      </c>
      <c r="I95" s="195">
        <f>'[2]04'!J97</f>
        <v>0</v>
      </c>
      <c r="J95" s="195">
        <f>'[2]04'!K97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'[2]04'!B98</f>
        <v>40</v>
      </c>
      <c r="C96" s="195">
        <f>'[2]04'!C98</f>
        <v>50</v>
      </c>
      <c r="D96" s="195">
        <f>'[2]04'!D98</f>
        <v>0</v>
      </c>
      <c r="E96" s="195">
        <f>'[2]04'!E98</f>
        <v>0</v>
      </c>
      <c r="F96" s="15">
        <f t="shared" si="16"/>
        <v>90</v>
      </c>
      <c r="G96" s="194">
        <f>'[2]04'!H98</f>
        <v>37</v>
      </c>
      <c r="H96" s="195">
        <f>'[2]04'!I98</f>
        <v>0</v>
      </c>
      <c r="I96" s="195">
        <f>'[2]04'!J98</f>
        <v>0</v>
      </c>
      <c r="J96" s="195">
        <f>'[2]04'!K98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'[2]04'!B99</f>
        <v>40</v>
      </c>
      <c r="C97" s="195">
        <f>'[2]04'!C99</f>
        <v>50</v>
      </c>
      <c r="D97" s="195">
        <f>'[2]04'!D99</f>
        <v>0</v>
      </c>
      <c r="E97" s="195">
        <f>'[2]04'!E99</f>
        <v>0</v>
      </c>
      <c r="F97" s="15">
        <f t="shared" si="16"/>
        <v>90</v>
      </c>
      <c r="G97" s="194">
        <f>'[2]04'!H99</f>
        <v>37</v>
      </c>
      <c r="H97" s="195">
        <f>'[2]04'!I99</f>
        <v>0</v>
      </c>
      <c r="I97" s="195">
        <f>'[2]04'!J99</f>
        <v>0</v>
      </c>
      <c r="J97" s="195">
        <f>'[2]04'!K99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'[2]04'!B100</f>
        <v>40</v>
      </c>
      <c r="C98" s="195">
        <f>'[2]04'!C100</f>
        <v>50</v>
      </c>
      <c r="D98" s="195">
        <f>'[2]04'!D100</f>
        <v>0</v>
      </c>
      <c r="E98" s="195">
        <f>'[2]04'!E100</f>
        <v>0</v>
      </c>
      <c r="F98" s="15">
        <f t="shared" si="16"/>
        <v>90</v>
      </c>
      <c r="G98" s="194">
        <f>'[2]04'!H100</f>
        <v>37</v>
      </c>
      <c r="H98" s="195">
        <f>'[2]04'!I100</f>
        <v>0</v>
      </c>
      <c r="I98" s="195">
        <f>'[2]04'!J100</f>
        <v>0</v>
      </c>
      <c r="J98" s="195">
        <f>'[2]04'!K100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0.88649999999999995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0.88649999999999995</v>
      </c>
      <c r="L99" s="128">
        <f t="shared" si="17"/>
        <v>2.4E-2</v>
      </c>
      <c r="M99" s="128">
        <f t="shared" si="17"/>
        <v>0.87689999999999857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0.87689999999999857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640</v>
      </c>
      <c r="G3" s="16">
        <f>'[3]04'!G5</f>
        <v>0</v>
      </c>
      <c r="H3" s="17">
        <f>SUM(B3:G3)</f>
        <v>960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25.89</v>
      </c>
      <c r="AU3" s="8">
        <v>25.89</v>
      </c>
      <c r="AW3" s="198">
        <v>26.91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26.91</v>
      </c>
      <c r="BD3" s="198">
        <v>26.91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26.91</v>
      </c>
      <c r="BL3" s="8">
        <f>AT3</f>
        <v>25.89</v>
      </c>
      <c r="BM3" s="8">
        <f>AU3</f>
        <v>25.89</v>
      </c>
      <c r="BN3" s="8">
        <f>BC3</f>
        <v>26.91</v>
      </c>
      <c r="BO3" s="8">
        <f>BJ3</f>
        <v>26.91</v>
      </c>
      <c r="BP3" s="139">
        <f>BL3-BN3</f>
        <v>-1.0199999999999996</v>
      </c>
      <c r="BQ3" s="139">
        <f>BM3-BO3</f>
        <v>-1.0199999999999996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640</v>
      </c>
      <c r="G4" s="16">
        <f>'[3]04'!G6</f>
        <v>0</v>
      </c>
      <c r="H4" s="17">
        <f>SUM(B4:G4)</f>
        <v>960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25.89</v>
      </c>
      <c r="AU4" s="8">
        <v>25.89</v>
      </c>
      <c r="AW4" s="198">
        <v>26.91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26.91</v>
      </c>
      <c r="BD4" s="198">
        <v>26.91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26.91</v>
      </c>
      <c r="BL4" s="8">
        <f t="shared" ref="BL4:BL67" si="21">AT4</f>
        <v>25.89</v>
      </c>
      <c r="BM4" s="8">
        <f t="shared" ref="BM4:BM67" si="22">AU4</f>
        <v>25.89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-1.0199999999999996</v>
      </c>
      <c r="BQ4" s="139">
        <f t="shared" ref="BQ4:BQ67" si="26">BM4-BO4</f>
        <v>-1.0199999999999996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640</v>
      </c>
      <c r="G5" s="16">
        <f>'[3]04'!G7</f>
        <v>0</v>
      </c>
      <c r="H5" s="17">
        <f t="shared" ref="H5:H68" si="27">SUM(B5:G5)</f>
        <v>960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25.89</v>
      </c>
      <c r="AU5" s="8">
        <v>25.89</v>
      </c>
      <c r="AW5" s="198">
        <v>26.91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26.91</v>
      </c>
      <c r="BD5" s="198">
        <v>26.91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26.91</v>
      </c>
      <c r="BL5" s="8">
        <f t="shared" si="21"/>
        <v>25.89</v>
      </c>
      <c r="BM5" s="8">
        <f t="shared" si="22"/>
        <v>25.89</v>
      </c>
      <c r="BN5" s="8">
        <f t="shared" si="23"/>
        <v>26.91</v>
      </c>
      <c r="BO5" s="8">
        <f t="shared" si="24"/>
        <v>26.91</v>
      </c>
      <c r="BP5" s="139">
        <f t="shared" si="25"/>
        <v>-1.0199999999999996</v>
      </c>
      <c r="BQ5" s="139">
        <f t="shared" si="26"/>
        <v>-1.0199999999999996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640</v>
      </c>
      <c r="G6" s="16">
        <f>'[3]04'!G8</f>
        <v>0</v>
      </c>
      <c r="H6" s="17">
        <f t="shared" si="27"/>
        <v>960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25.89</v>
      </c>
      <c r="AU6" s="8">
        <v>25.89</v>
      </c>
      <c r="AW6" s="198">
        <v>26.91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26.91</v>
      </c>
      <c r="BD6" s="198">
        <v>26.91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26.91</v>
      </c>
      <c r="BL6" s="8">
        <f t="shared" si="21"/>
        <v>25.89</v>
      </c>
      <c r="BM6" s="8">
        <f t="shared" si="22"/>
        <v>25.89</v>
      </c>
      <c r="BN6" s="8">
        <f t="shared" si="23"/>
        <v>26.91</v>
      </c>
      <c r="BO6" s="8">
        <f t="shared" si="24"/>
        <v>26.91</v>
      </c>
      <c r="BP6" s="139">
        <f t="shared" si="25"/>
        <v>-1.0199999999999996</v>
      </c>
      <c r="BQ6" s="139">
        <f t="shared" si="26"/>
        <v>-1.0199999999999996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640</v>
      </c>
      <c r="G7" s="16">
        <f>'[3]04'!G9</f>
        <v>0</v>
      </c>
      <c r="H7" s="17">
        <f t="shared" si="27"/>
        <v>960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25.89</v>
      </c>
      <c r="AU7" s="8">
        <v>25.89</v>
      </c>
      <c r="AW7" s="198">
        <v>26.91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26.91</v>
      </c>
      <c r="BD7" s="198">
        <v>26.91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26.91</v>
      </c>
      <c r="BL7" s="8">
        <f t="shared" si="21"/>
        <v>25.89</v>
      </c>
      <c r="BM7" s="8">
        <f t="shared" si="22"/>
        <v>25.89</v>
      </c>
      <c r="BN7" s="8">
        <f t="shared" si="23"/>
        <v>26.91</v>
      </c>
      <c r="BO7" s="8">
        <f t="shared" si="24"/>
        <v>26.91</v>
      </c>
      <c r="BP7" s="139">
        <f t="shared" si="25"/>
        <v>-1.0199999999999996</v>
      </c>
      <c r="BQ7" s="139">
        <f t="shared" si="26"/>
        <v>-1.0199999999999996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640</v>
      </c>
      <c r="G8" s="16">
        <f>'[3]04'!G10</f>
        <v>0</v>
      </c>
      <c r="H8" s="17">
        <f t="shared" si="27"/>
        <v>960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25.89</v>
      </c>
      <c r="AU8" s="8">
        <v>25.89</v>
      </c>
      <c r="AW8" s="198">
        <v>26.91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26.91</v>
      </c>
      <c r="BD8" s="198">
        <v>26.91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26.91</v>
      </c>
      <c r="BL8" s="8">
        <f t="shared" si="21"/>
        <v>25.89</v>
      </c>
      <c r="BM8" s="8">
        <f t="shared" si="22"/>
        <v>25.89</v>
      </c>
      <c r="BN8" s="8">
        <f t="shared" si="23"/>
        <v>26.91</v>
      </c>
      <c r="BO8" s="8">
        <f t="shared" si="24"/>
        <v>26.91</v>
      </c>
      <c r="BP8" s="139">
        <f t="shared" si="25"/>
        <v>-1.0199999999999996</v>
      </c>
      <c r="BQ8" s="139">
        <f t="shared" si="26"/>
        <v>-1.0199999999999996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640</v>
      </c>
      <c r="G9" s="16">
        <f>'[3]04'!G11</f>
        <v>0</v>
      </c>
      <c r="H9" s="17">
        <f t="shared" si="27"/>
        <v>960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25.89</v>
      </c>
      <c r="AU9" s="8">
        <v>25.89</v>
      </c>
      <c r="AW9" s="198">
        <v>26.91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26.91</v>
      </c>
      <c r="BD9" s="198">
        <v>26.91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26.91</v>
      </c>
      <c r="BL9" s="8">
        <f t="shared" si="21"/>
        <v>25.89</v>
      </c>
      <c r="BM9" s="8">
        <f t="shared" si="22"/>
        <v>25.89</v>
      </c>
      <c r="BN9" s="8">
        <f t="shared" si="23"/>
        <v>26.91</v>
      </c>
      <c r="BO9" s="8">
        <f t="shared" si="24"/>
        <v>26.91</v>
      </c>
      <c r="BP9" s="139">
        <f t="shared" si="25"/>
        <v>-1.0199999999999996</v>
      </c>
      <c r="BQ9" s="139">
        <f t="shared" si="26"/>
        <v>-1.0199999999999996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640</v>
      </c>
      <c r="G10" s="16">
        <f>'[3]04'!G12</f>
        <v>0</v>
      </c>
      <c r="H10" s="17">
        <f t="shared" si="27"/>
        <v>960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25.89</v>
      </c>
      <c r="AU10" s="8">
        <v>25.89</v>
      </c>
      <c r="AW10" s="198">
        <v>26.91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26.91</v>
      </c>
      <c r="BD10" s="198">
        <v>26.91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26.91</v>
      </c>
      <c r="BL10" s="8">
        <f t="shared" si="21"/>
        <v>25.89</v>
      </c>
      <c r="BM10" s="8">
        <f t="shared" si="22"/>
        <v>25.89</v>
      </c>
      <c r="BN10" s="8">
        <f t="shared" si="23"/>
        <v>26.91</v>
      </c>
      <c r="BO10" s="8">
        <f t="shared" si="24"/>
        <v>26.91</v>
      </c>
      <c r="BP10" s="139">
        <f t="shared" si="25"/>
        <v>-1.0199999999999996</v>
      </c>
      <c r="BQ10" s="139">
        <f t="shared" si="26"/>
        <v>-1.0199999999999996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640</v>
      </c>
      <c r="G11" s="16">
        <f>'[3]04'!G13</f>
        <v>0</v>
      </c>
      <c r="H11" s="17">
        <f t="shared" si="27"/>
        <v>960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25.89</v>
      </c>
      <c r="AU11" s="8">
        <v>25.89</v>
      </c>
      <c r="AW11" s="198">
        <v>26.91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26.91</v>
      </c>
      <c r="BD11" s="198">
        <v>26.91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26.91</v>
      </c>
      <c r="BL11" s="8">
        <f t="shared" si="21"/>
        <v>25.89</v>
      </c>
      <c r="BM11" s="8">
        <f t="shared" si="22"/>
        <v>25.89</v>
      </c>
      <c r="BN11" s="8">
        <f t="shared" si="23"/>
        <v>26.91</v>
      </c>
      <c r="BO11" s="8">
        <f t="shared" si="24"/>
        <v>26.91</v>
      </c>
      <c r="BP11" s="139">
        <f t="shared" si="25"/>
        <v>-1.0199999999999996</v>
      </c>
      <c r="BQ11" s="139">
        <f t="shared" si="26"/>
        <v>-1.0199999999999996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640</v>
      </c>
      <c r="G12" s="16">
        <f>'[3]04'!G14</f>
        <v>0</v>
      </c>
      <c r="H12" s="17">
        <f t="shared" si="27"/>
        <v>960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25.89</v>
      </c>
      <c r="AU12" s="8">
        <v>25.89</v>
      </c>
      <c r="AW12" s="198">
        <v>26.91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26.91</v>
      </c>
      <c r="BD12" s="198">
        <v>26.91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26.91</v>
      </c>
      <c r="BL12" s="8">
        <f t="shared" si="21"/>
        <v>25.89</v>
      </c>
      <c r="BM12" s="8">
        <f t="shared" si="22"/>
        <v>25.89</v>
      </c>
      <c r="BN12" s="8">
        <f t="shared" si="23"/>
        <v>26.91</v>
      </c>
      <c r="BO12" s="8">
        <f t="shared" si="24"/>
        <v>26.91</v>
      </c>
      <c r="BP12" s="139">
        <f t="shared" si="25"/>
        <v>-1.0199999999999996</v>
      </c>
      <c r="BQ12" s="139">
        <f t="shared" si="26"/>
        <v>-1.0199999999999996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640</v>
      </c>
      <c r="G13" s="16">
        <f>'[3]04'!G15</f>
        <v>0</v>
      </c>
      <c r="H13" s="17">
        <f t="shared" si="27"/>
        <v>960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25.89</v>
      </c>
      <c r="AU13" s="8">
        <v>25.89</v>
      </c>
      <c r="AW13" s="198">
        <v>26.91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26.91</v>
      </c>
      <c r="BD13" s="198">
        <v>26.91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26.91</v>
      </c>
      <c r="BL13" s="8">
        <f t="shared" si="21"/>
        <v>25.89</v>
      </c>
      <c r="BM13" s="8">
        <f t="shared" si="22"/>
        <v>25.89</v>
      </c>
      <c r="BN13" s="8">
        <f t="shared" si="23"/>
        <v>26.91</v>
      </c>
      <c r="BO13" s="8">
        <f t="shared" si="24"/>
        <v>26.91</v>
      </c>
      <c r="BP13" s="139">
        <f t="shared" si="25"/>
        <v>-1.0199999999999996</v>
      </c>
      <c r="BQ13" s="139">
        <f t="shared" si="26"/>
        <v>-1.0199999999999996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640</v>
      </c>
      <c r="G14" s="16">
        <f>'[3]04'!G16</f>
        <v>0</v>
      </c>
      <c r="H14" s="17">
        <f t="shared" si="27"/>
        <v>960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25.89</v>
      </c>
      <c r="AU14" s="8">
        <v>25.89</v>
      </c>
      <c r="AW14" s="198">
        <v>26.91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26.91</v>
      </c>
      <c r="BD14" s="198">
        <v>26.91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26.91</v>
      </c>
      <c r="BL14" s="8">
        <f t="shared" si="21"/>
        <v>25.89</v>
      </c>
      <c r="BM14" s="8">
        <f t="shared" si="22"/>
        <v>25.89</v>
      </c>
      <c r="BN14" s="8">
        <f t="shared" si="23"/>
        <v>26.91</v>
      </c>
      <c r="BO14" s="8">
        <f t="shared" si="24"/>
        <v>26.91</v>
      </c>
      <c r="BP14" s="139">
        <f t="shared" si="25"/>
        <v>-1.0199999999999996</v>
      </c>
      <c r="BQ14" s="139">
        <f t="shared" si="26"/>
        <v>-1.0199999999999996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640</v>
      </c>
      <c r="G15" s="16">
        <f>'[3]04'!G17</f>
        <v>0</v>
      </c>
      <c r="H15" s="17">
        <f t="shared" si="27"/>
        <v>960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25.89</v>
      </c>
      <c r="AU15" s="8">
        <v>25.89</v>
      </c>
      <c r="AW15" s="198">
        <v>26.91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26.91</v>
      </c>
      <c r="BD15" s="198">
        <v>26.91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26.91</v>
      </c>
      <c r="BL15" s="8">
        <f t="shared" si="21"/>
        <v>25.89</v>
      </c>
      <c r="BM15" s="8">
        <f t="shared" si="22"/>
        <v>25.89</v>
      </c>
      <c r="BN15" s="8">
        <f t="shared" si="23"/>
        <v>26.91</v>
      </c>
      <c r="BO15" s="8">
        <f t="shared" si="24"/>
        <v>26.91</v>
      </c>
      <c r="BP15" s="139">
        <f t="shared" si="25"/>
        <v>-1.0199999999999996</v>
      </c>
      <c r="BQ15" s="139">
        <f t="shared" si="26"/>
        <v>-1.0199999999999996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640</v>
      </c>
      <c r="G16" s="16">
        <f>'[3]04'!G18</f>
        <v>0</v>
      </c>
      <c r="H16" s="17">
        <f t="shared" si="27"/>
        <v>960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25.89</v>
      </c>
      <c r="AU16" s="8">
        <v>25.89</v>
      </c>
      <c r="AW16" s="198">
        <v>26.91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26.91</v>
      </c>
      <c r="BD16" s="198">
        <v>26.91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26.91</v>
      </c>
      <c r="BL16" s="8">
        <f t="shared" si="21"/>
        <v>25.89</v>
      </c>
      <c r="BM16" s="8">
        <f t="shared" si="22"/>
        <v>25.89</v>
      </c>
      <c r="BN16" s="8">
        <f t="shared" si="23"/>
        <v>26.91</v>
      </c>
      <c r="BO16" s="8">
        <f t="shared" si="24"/>
        <v>26.91</v>
      </c>
      <c r="BP16" s="139">
        <f t="shared" si="25"/>
        <v>-1.0199999999999996</v>
      </c>
      <c r="BQ16" s="139">
        <f t="shared" si="26"/>
        <v>-1.0199999999999996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640</v>
      </c>
      <c r="G17" s="16">
        <f>'[3]04'!G19</f>
        <v>0</v>
      </c>
      <c r="H17" s="17">
        <f t="shared" si="27"/>
        <v>960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25.89</v>
      </c>
      <c r="AU17" s="8">
        <v>25.89</v>
      </c>
      <c r="AW17" s="198">
        <v>26.91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26.91</v>
      </c>
      <c r="BD17" s="198">
        <v>26.91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26.91</v>
      </c>
      <c r="BL17" s="8">
        <f t="shared" si="21"/>
        <v>25.89</v>
      </c>
      <c r="BM17" s="8">
        <f t="shared" si="22"/>
        <v>25.89</v>
      </c>
      <c r="BN17" s="8">
        <f t="shared" si="23"/>
        <v>26.91</v>
      </c>
      <c r="BO17" s="8">
        <f t="shared" si="24"/>
        <v>26.91</v>
      </c>
      <c r="BP17" s="139">
        <f t="shared" si="25"/>
        <v>-1.0199999999999996</v>
      </c>
      <c r="BQ17" s="139">
        <f t="shared" si="26"/>
        <v>-1.0199999999999996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640</v>
      </c>
      <c r="G18" s="16">
        <f>'[3]04'!G20</f>
        <v>0</v>
      </c>
      <c r="H18" s="17">
        <f t="shared" si="27"/>
        <v>960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25.89</v>
      </c>
      <c r="AU18" s="8">
        <v>25.89</v>
      </c>
      <c r="AW18" s="198">
        <v>26.91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26.91</v>
      </c>
      <c r="BD18" s="198">
        <v>26.91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26.91</v>
      </c>
      <c r="BL18" s="8">
        <f t="shared" si="21"/>
        <v>25.89</v>
      </c>
      <c r="BM18" s="8">
        <f t="shared" si="22"/>
        <v>25.89</v>
      </c>
      <c r="BN18" s="8">
        <f t="shared" si="23"/>
        <v>26.91</v>
      </c>
      <c r="BO18" s="8">
        <f t="shared" si="24"/>
        <v>26.91</v>
      </c>
      <c r="BP18" s="139">
        <f t="shared" si="25"/>
        <v>-1.0199999999999996</v>
      </c>
      <c r="BQ18" s="139">
        <f t="shared" si="26"/>
        <v>-1.0199999999999996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640</v>
      </c>
      <c r="G19" s="16">
        <f>'[3]04'!G21</f>
        <v>0</v>
      </c>
      <c r="H19" s="17">
        <f t="shared" si="27"/>
        <v>960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25.89</v>
      </c>
      <c r="AU19" s="8">
        <v>25.89</v>
      </c>
      <c r="AW19" s="198">
        <v>26.91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26.91</v>
      </c>
      <c r="BD19" s="198">
        <v>26.91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26.91</v>
      </c>
      <c r="BL19" s="8">
        <f t="shared" si="21"/>
        <v>25.89</v>
      </c>
      <c r="BM19" s="8">
        <f t="shared" si="22"/>
        <v>25.89</v>
      </c>
      <c r="BN19" s="8">
        <f t="shared" si="23"/>
        <v>26.91</v>
      </c>
      <c r="BO19" s="8">
        <f t="shared" si="24"/>
        <v>26.91</v>
      </c>
      <c r="BP19" s="139">
        <f t="shared" si="25"/>
        <v>-1.0199999999999996</v>
      </c>
      <c r="BQ19" s="139">
        <f t="shared" si="26"/>
        <v>-1.0199999999999996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640</v>
      </c>
      <c r="G20" s="16">
        <f>'[3]04'!G22</f>
        <v>0</v>
      </c>
      <c r="H20" s="17">
        <f t="shared" si="27"/>
        <v>960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25.89</v>
      </c>
      <c r="AU20" s="8">
        <v>25.89</v>
      </c>
      <c r="AW20" s="198">
        <v>26.91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26.91</v>
      </c>
      <c r="BD20" s="198">
        <v>26.91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26.91</v>
      </c>
      <c r="BL20" s="8">
        <f t="shared" si="21"/>
        <v>25.89</v>
      </c>
      <c r="BM20" s="8">
        <f t="shared" si="22"/>
        <v>25.89</v>
      </c>
      <c r="BN20" s="8">
        <f t="shared" si="23"/>
        <v>26.91</v>
      </c>
      <c r="BO20" s="8">
        <f t="shared" si="24"/>
        <v>26.91</v>
      </c>
      <c r="BP20" s="139">
        <f t="shared" si="25"/>
        <v>-1.0199999999999996</v>
      </c>
      <c r="BQ20" s="139">
        <f t="shared" si="26"/>
        <v>-1.0199999999999996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640</v>
      </c>
      <c r="G21" s="16">
        <f>'[3]04'!G23</f>
        <v>0</v>
      </c>
      <c r="H21" s="17">
        <f t="shared" si="27"/>
        <v>960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25.89</v>
      </c>
      <c r="AU21" s="8">
        <v>25.89</v>
      </c>
      <c r="AW21" s="198">
        <v>26.91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26.91</v>
      </c>
      <c r="BD21" s="198">
        <v>26.91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26.91</v>
      </c>
      <c r="BL21" s="8">
        <f t="shared" si="21"/>
        <v>25.89</v>
      </c>
      <c r="BM21" s="8">
        <f t="shared" si="22"/>
        <v>25.89</v>
      </c>
      <c r="BN21" s="8">
        <f t="shared" si="23"/>
        <v>26.91</v>
      </c>
      <c r="BO21" s="8">
        <f t="shared" si="24"/>
        <v>26.91</v>
      </c>
      <c r="BP21" s="139">
        <f t="shared" si="25"/>
        <v>-1.0199999999999996</v>
      </c>
      <c r="BQ21" s="139">
        <f t="shared" si="26"/>
        <v>-1.0199999999999996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640</v>
      </c>
      <c r="G22" s="16">
        <f>'[3]04'!G24</f>
        <v>0</v>
      </c>
      <c r="H22" s="17">
        <f t="shared" si="27"/>
        <v>960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25.89</v>
      </c>
      <c r="AU22" s="8">
        <v>25.89</v>
      </c>
      <c r="AW22" s="198">
        <v>26.91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26.91</v>
      </c>
      <c r="BD22" s="198">
        <v>26.91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26.91</v>
      </c>
      <c r="BL22" s="8">
        <f t="shared" si="21"/>
        <v>25.89</v>
      </c>
      <c r="BM22" s="8">
        <f t="shared" si="22"/>
        <v>25.89</v>
      </c>
      <c r="BN22" s="8">
        <f t="shared" si="23"/>
        <v>26.91</v>
      </c>
      <c r="BO22" s="8">
        <f t="shared" si="24"/>
        <v>26.91</v>
      </c>
      <c r="BP22" s="139">
        <f t="shared" si="25"/>
        <v>-1.0199999999999996</v>
      </c>
      <c r="BQ22" s="139">
        <f t="shared" si="26"/>
        <v>-1.0199999999999996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640</v>
      </c>
      <c r="G23" s="16">
        <f>'[3]04'!G25</f>
        <v>0</v>
      </c>
      <c r="H23" s="17">
        <f t="shared" si="27"/>
        <v>960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25.89</v>
      </c>
      <c r="AU23" s="8">
        <v>25.89</v>
      </c>
      <c r="AW23" s="198">
        <v>26.91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26.91</v>
      </c>
      <c r="BD23" s="198">
        <v>26.91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26.91</v>
      </c>
      <c r="BL23" s="8">
        <f t="shared" si="21"/>
        <v>25.89</v>
      </c>
      <c r="BM23" s="8">
        <f t="shared" si="22"/>
        <v>25.89</v>
      </c>
      <c r="BN23" s="8">
        <f t="shared" si="23"/>
        <v>26.91</v>
      </c>
      <c r="BO23" s="8">
        <f t="shared" si="24"/>
        <v>26.91</v>
      </c>
      <c r="BP23" s="139">
        <f t="shared" si="25"/>
        <v>-1.0199999999999996</v>
      </c>
      <c r="BQ23" s="139">
        <f t="shared" si="26"/>
        <v>-1.0199999999999996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640</v>
      </c>
      <c r="G24" s="16">
        <f>'[3]04'!G26</f>
        <v>0</v>
      </c>
      <c r="H24" s="17">
        <f t="shared" si="27"/>
        <v>960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25.89</v>
      </c>
      <c r="AU24" s="8">
        <v>25.89</v>
      </c>
      <c r="AW24" s="198">
        <v>26.91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26.91</v>
      </c>
      <c r="BD24" s="198">
        <v>26.91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26.91</v>
      </c>
      <c r="BL24" s="8">
        <f t="shared" si="21"/>
        <v>25.89</v>
      </c>
      <c r="BM24" s="8">
        <f t="shared" si="22"/>
        <v>25.89</v>
      </c>
      <c r="BN24" s="8">
        <f t="shared" si="23"/>
        <v>26.91</v>
      </c>
      <c r="BO24" s="8">
        <f t="shared" si="24"/>
        <v>26.91</v>
      </c>
      <c r="BP24" s="139">
        <f t="shared" si="25"/>
        <v>-1.0199999999999996</v>
      </c>
      <c r="BQ24" s="139">
        <f t="shared" si="26"/>
        <v>-1.0199999999999996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640</v>
      </c>
      <c r="G25" s="16">
        <f>'[3]04'!G27</f>
        <v>0</v>
      </c>
      <c r="H25" s="17">
        <f t="shared" si="27"/>
        <v>960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25.89</v>
      </c>
      <c r="AU25" s="8">
        <v>25.89</v>
      </c>
      <c r="AW25" s="198">
        <v>26.91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26.91</v>
      </c>
      <c r="BD25" s="198">
        <v>26.91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26.91</v>
      </c>
      <c r="BL25" s="8">
        <f t="shared" si="21"/>
        <v>25.89</v>
      </c>
      <c r="BM25" s="8">
        <f t="shared" si="22"/>
        <v>25.89</v>
      </c>
      <c r="BN25" s="8">
        <f t="shared" si="23"/>
        <v>26.91</v>
      </c>
      <c r="BO25" s="8">
        <f t="shared" si="24"/>
        <v>26.91</v>
      </c>
      <c r="BP25" s="139">
        <f t="shared" si="25"/>
        <v>-1.0199999999999996</v>
      </c>
      <c r="BQ25" s="139">
        <f t="shared" si="26"/>
        <v>-1.0199999999999996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640</v>
      </c>
      <c r="G26" s="16">
        <f>'[3]04'!G28</f>
        <v>0</v>
      </c>
      <c r="H26" s="17">
        <f t="shared" si="27"/>
        <v>960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25.89</v>
      </c>
      <c r="AU26" s="8">
        <v>25.89</v>
      </c>
      <c r="AW26" s="198">
        <v>26.91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26.91</v>
      </c>
      <c r="BD26" s="198">
        <v>26.91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26.91</v>
      </c>
      <c r="BL26" s="8">
        <f t="shared" si="21"/>
        <v>25.89</v>
      </c>
      <c r="BM26" s="8">
        <f t="shared" si="22"/>
        <v>25.89</v>
      </c>
      <c r="BN26" s="8">
        <f t="shared" si="23"/>
        <v>26.91</v>
      </c>
      <c r="BO26" s="8">
        <f t="shared" si="24"/>
        <v>26.91</v>
      </c>
      <c r="BP26" s="139">
        <f t="shared" si="25"/>
        <v>-1.0199999999999996</v>
      </c>
      <c r="BQ26" s="139">
        <f t="shared" si="26"/>
        <v>-1.0199999999999996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640</v>
      </c>
      <c r="G27" s="16">
        <f>'[3]04'!G29</f>
        <v>0</v>
      </c>
      <c r="H27" s="17">
        <f t="shared" si="27"/>
        <v>960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30.78</v>
      </c>
      <c r="AU27" s="8">
        <v>30.78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30.78</v>
      </c>
      <c r="BM27" s="8">
        <f t="shared" si="22"/>
        <v>30.78</v>
      </c>
      <c r="BN27" s="8">
        <f t="shared" si="23"/>
        <v>32</v>
      </c>
      <c r="BO27" s="8">
        <f t="shared" si="24"/>
        <v>32</v>
      </c>
      <c r="BP27" s="139">
        <f t="shared" si="25"/>
        <v>-1.2199999999999989</v>
      </c>
      <c r="BQ27" s="139">
        <f t="shared" si="26"/>
        <v>-1.2199999999999989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640</v>
      </c>
      <c r="G28" s="16">
        <f>'[3]04'!G30</f>
        <v>0</v>
      </c>
      <c r="H28" s="17">
        <f t="shared" si="27"/>
        <v>960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30.78</v>
      </c>
      <c r="AU28" s="8">
        <v>30.78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30.78</v>
      </c>
      <c r="BM28" s="8">
        <f t="shared" si="22"/>
        <v>30.78</v>
      </c>
      <c r="BN28" s="8">
        <f t="shared" si="23"/>
        <v>32</v>
      </c>
      <c r="BO28" s="8">
        <f t="shared" si="24"/>
        <v>32</v>
      </c>
      <c r="BP28" s="139">
        <f t="shared" si="25"/>
        <v>-1.2199999999999989</v>
      </c>
      <c r="BQ28" s="139">
        <f t="shared" si="26"/>
        <v>-1.2199999999999989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640</v>
      </c>
      <c r="G29" s="16">
        <f>'[3]04'!G31</f>
        <v>0</v>
      </c>
      <c r="H29" s="17">
        <f t="shared" si="27"/>
        <v>960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25.33</v>
      </c>
      <c r="AU29" s="8">
        <v>30.78</v>
      </c>
      <c r="AW29" s="198">
        <v>26.33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26.33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25.33</v>
      </c>
      <c r="BM29" s="8">
        <f t="shared" si="22"/>
        <v>30.78</v>
      </c>
      <c r="BN29" s="8">
        <f t="shared" si="23"/>
        <v>26.33</v>
      </c>
      <c r="BO29" s="8">
        <f t="shared" si="24"/>
        <v>32</v>
      </c>
      <c r="BP29" s="139">
        <f t="shared" si="25"/>
        <v>-1</v>
      </c>
      <c r="BQ29" s="139">
        <f t="shared" si="26"/>
        <v>-1.2199999999999989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640</v>
      </c>
      <c r="G30" s="16">
        <f>'[3]04'!G32</f>
        <v>0</v>
      </c>
      <c r="H30" s="17">
        <f t="shared" si="27"/>
        <v>960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211.67000000000002</v>
      </c>
      <c r="AT30" s="8">
        <v>25.33</v>
      </c>
      <c r="AU30" s="8">
        <v>30.78</v>
      </c>
      <c r="AW30" s="198">
        <v>26.33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26.33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25.33</v>
      </c>
      <c r="BM30" s="8">
        <f t="shared" si="22"/>
        <v>30.78</v>
      </c>
      <c r="BN30" s="8">
        <f t="shared" si="23"/>
        <v>26.33</v>
      </c>
      <c r="BO30" s="8">
        <f t="shared" si="24"/>
        <v>32</v>
      </c>
      <c r="BP30" s="139">
        <f t="shared" si="25"/>
        <v>-1</v>
      </c>
      <c r="BQ30" s="139">
        <f t="shared" si="26"/>
        <v>-1.2199999999999989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640</v>
      </c>
      <c r="G31" s="16">
        <f>'[3]04'!G33</f>
        <v>0</v>
      </c>
      <c r="H31" s="17">
        <f t="shared" si="27"/>
        <v>960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23.56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23.56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214.44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214.44</v>
      </c>
      <c r="AT31" s="8">
        <v>22.66</v>
      </c>
      <c r="AU31" s="8">
        <v>30.78</v>
      </c>
      <c r="AW31" s="198">
        <v>23.56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23.56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22.66</v>
      </c>
      <c r="BM31" s="8">
        <f t="shared" si="22"/>
        <v>30.78</v>
      </c>
      <c r="BN31" s="8">
        <f t="shared" si="23"/>
        <v>23.56</v>
      </c>
      <c r="BO31" s="8">
        <f t="shared" si="24"/>
        <v>32</v>
      </c>
      <c r="BP31" s="139">
        <f t="shared" si="25"/>
        <v>-0.89999999999999858</v>
      </c>
      <c r="BQ31" s="139">
        <f t="shared" si="26"/>
        <v>-1.2199999999999989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640</v>
      </c>
      <c r="G32" s="16">
        <f>'[3]04'!G34</f>
        <v>0</v>
      </c>
      <c r="H32" s="17">
        <f t="shared" si="27"/>
        <v>960</v>
      </c>
      <c r="I32" s="15">
        <f>'[3]04'!J34</f>
        <v>281.053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281.053</v>
      </c>
      <c r="P32" s="18">
        <f>frq!C32</f>
        <v>1</v>
      </c>
      <c r="Q32" s="15">
        <f t="shared" si="29"/>
        <v>281.053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281.053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249.053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249.053</v>
      </c>
      <c r="AT32" s="8">
        <v>0</v>
      </c>
      <c r="AU32" s="8">
        <v>30.78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0</v>
      </c>
      <c r="BM32" s="8">
        <f t="shared" si="22"/>
        <v>30.78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-1.2199999999999989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640</v>
      </c>
      <c r="G33" s="16">
        <f>'[3]04'!G35</f>
        <v>0</v>
      </c>
      <c r="H33" s="17">
        <f t="shared" si="27"/>
        <v>960</v>
      </c>
      <c r="I33" s="15">
        <f>'[3]04'!J35</f>
        <v>281.053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281.053</v>
      </c>
      <c r="P33" s="18">
        <f>frq!C33</f>
        <v>1</v>
      </c>
      <c r="Q33" s="15">
        <f t="shared" si="29"/>
        <v>281.053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281.053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249.053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249.053</v>
      </c>
      <c r="AT33" s="8">
        <v>0</v>
      </c>
      <c r="AU33" s="8">
        <v>30.78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0</v>
      </c>
      <c r="BM33" s="8">
        <f t="shared" si="22"/>
        <v>30.78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-1.2199999999999989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640</v>
      </c>
      <c r="G34" s="16">
        <f>'[3]04'!G36</f>
        <v>0</v>
      </c>
      <c r="H34" s="17">
        <f t="shared" si="27"/>
        <v>960</v>
      </c>
      <c r="I34" s="15">
        <f>'[3]04'!J36</f>
        <v>281.053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281.053</v>
      </c>
      <c r="P34" s="18">
        <f>frq!C34</f>
        <v>1</v>
      </c>
      <c r="Q34" s="15">
        <f t="shared" si="29"/>
        <v>281.053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281.053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249.053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249.053</v>
      </c>
      <c r="AT34" s="8">
        <v>0</v>
      </c>
      <c r="AU34" s="8">
        <v>30.78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0</v>
      </c>
      <c r="BM34" s="8">
        <f t="shared" si="22"/>
        <v>30.78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-1.2199999999999989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640</v>
      </c>
      <c r="G35" s="16">
        <f>'[3]04'!G37</f>
        <v>0</v>
      </c>
      <c r="H35" s="17">
        <f t="shared" si="27"/>
        <v>960</v>
      </c>
      <c r="I35" s="15">
        <f>'[3]04'!J37</f>
        <v>281.053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281.053</v>
      </c>
      <c r="P35" s="18">
        <f>frq!C35</f>
        <v>1</v>
      </c>
      <c r="Q35" s="15">
        <f t="shared" si="29"/>
        <v>281.053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281.053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249.053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249.053</v>
      </c>
      <c r="AT35" s="8">
        <v>0</v>
      </c>
      <c r="AU35" s="8">
        <v>30.78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0</v>
      </c>
      <c r="BM35" s="8">
        <f t="shared" si="22"/>
        <v>30.78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-1.2199999999999989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640</v>
      </c>
      <c r="G36" s="16">
        <f>'[3]04'!G38</f>
        <v>0</v>
      </c>
      <c r="H36" s="17">
        <f t="shared" si="27"/>
        <v>960</v>
      </c>
      <c r="I36" s="15">
        <f>'[3]04'!J38</f>
        <v>281.053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281.053</v>
      </c>
      <c r="P36" s="18">
        <f>frq!C36</f>
        <v>1</v>
      </c>
      <c r="Q36" s="15">
        <f t="shared" si="29"/>
        <v>281.053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281.053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249.053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249.053</v>
      </c>
      <c r="AT36" s="8">
        <v>0</v>
      </c>
      <c r="AU36" s="8">
        <v>30.78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0</v>
      </c>
      <c r="BM36" s="8">
        <f t="shared" si="22"/>
        <v>30.78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-1.2199999999999989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640</v>
      </c>
      <c r="G37" s="16">
        <f>'[3]04'!G39</f>
        <v>0</v>
      </c>
      <c r="H37" s="17">
        <f t="shared" si="27"/>
        <v>960</v>
      </c>
      <c r="I37" s="15">
        <f>'[3]04'!J39</f>
        <v>281.053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281.053</v>
      </c>
      <c r="P37" s="18">
        <f>frq!C37</f>
        <v>1</v>
      </c>
      <c r="Q37" s="15">
        <f t="shared" si="29"/>
        <v>281.053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281.053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249.053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249.053</v>
      </c>
      <c r="AT37" s="8">
        <v>0</v>
      </c>
      <c r="AU37" s="8">
        <v>30.78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0</v>
      </c>
      <c r="BM37" s="8">
        <f t="shared" si="22"/>
        <v>30.78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-1.2199999999999989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640</v>
      </c>
      <c r="G38" s="16">
        <f>'[3]04'!G40</f>
        <v>0</v>
      </c>
      <c r="H38" s="17">
        <f t="shared" si="27"/>
        <v>960</v>
      </c>
      <c r="I38" s="15">
        <f>'[3]04'!J40</f>
        <v>281.053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281.053</v>
      </c>
      <c r="P38" s="18">
        <f>frq!C38</f>
        <v>1</v>
      </c>
      <c r="Q38" s="15">
        <f t="shared" si="29"/>
        <v>281.053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281.053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249.053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249.053</v>
      </c>
      <c r="AT38" s="8">
        <v>0</v>
      </c>
      <c r="AU38" s="8">
        <v>30.78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0</v>
      </c>
      <c r="BM38" s="8">
        <f t="shared" si="22"/>
        <v>30.78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-1.2199999999999989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640</v>
      </c>
      <c r="G39" s="16">
        <f>'[3]04'!G41</f>
        <v>0</v>
      </c>
      <c r="H39" s="17">
        <f t="shared" si="27"/>
        <v>960</v>
      </c>
      <c r="I39" s="15">
        <f>'[3]04'!J41</f>
        <v>271.053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271.053</v>
      </c>
      <c r="P39" s="18">
        <f>frq!C39</f>
        <v>1</v>
      </c>
      <c r="Q39" s="15">
        <f t="shared" si="29"/>
        <v>271.053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271.053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239.053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239.053</v>
      </c>
      <c r="AT39" s="8">
        <v>0</v>
      </c>
      <c r="AU39" s="8">
        <v>30.78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0</v>
      </c>
      <c r="BM39" s="8">
        <f t="shared" si="22"/>
        <v>30.78</v>
      </c>
      <c r="BN39" s="8">
        <f t="shared" si="23"/>
        <v>0</v>
      </c>
      <c r="BO39" s="8">
        <f t="shared" si="24"/>
        <v>32</v>
      </c>
      <c r="BP39" s="139">
        <f t="shared" si="25"/>
        <v>0</v>
      </c>
      <c r="BQ39" s="139">
        <f t="shared" si="26"/>
        <v>-1.2199999999999989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640</v>
      </c>
      <c r="G40" s="16">
        <f>'[3]04'!G42</f>
        <v>0</v>
      </c>
      <c r="H40" s="17">
        <f t="shared" si="27"/>
        <v>960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18.55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18.55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219.45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219.45</v>
      </c>
      <c r="AT40" s="8">
        <v>8.23</v>
      </c>
      <c r="AU40" s="8">
        <v>30.78</v>
      </c>
      <c r="AW40" s="198">
        <v>18.55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18.55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8.23</v>
      </c>
      <c r="BM40" s="8">
        <f t="shared" si="22"/>
        <v>30.78</v>
      </c>
      <c r="BN40" s="8">
        <f t="shared" si="23"/>
        <v>18.55</v>
      </c>
      <c r="BO40" s="8">
        <f t="shared" si="24"/>
        <v>32</v>
      </c>
      <c r="BP40" s="139">
        <f t="shared" si="25"/>
        <v>-10.32</v>
      </c>
      <c r="BQ40" s="139">
        <f t="shared" si="26"/>
        <v>-1.2199999999999989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640</v>
      </c>
      <c r="G41" s="16">
        <f>'[3]04'!G43</f>
        <v>0</v>
      </c>
      <c r="H41" s="17">
        <f t="shared" si="27"/>
        <v>960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18.55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18.55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219.45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219.45</v>
      </c>
      <c r="AT41" s="8">
        <v>17.850000000000001</v>
      </c>
      <c r="AU41" s="8">
        <v>30.78</v>
      </c>
      <c r="AW41" s="198">
        <v>18.55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18.55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17.850000000000001</v>
      </c>
      <c r="BM41" s="8">
        <f t="shared" si="22"/>
        <v>30.78</v>
      </c>
      <c r="BN41" s="8">
        <f t="shared" si="23"/>
        <v>18.55</v>
      </c>
      <c r="BO41" s="8">
        <f t="shared" si="24"/>
        <v>32</v>
      </c>
      <c r="BP41" s="139">
        <f t="shared" si="25"/>
        <v>-0.69999999999999929</v>
      </c>
      <c r="BQ41" s="139">
        <f t="shared" si="26"/>
        <v>-1.2199999999999989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640</v>
      </c>
      <c r="G42" s="16">
        <f>'[3]04'!G44</f>
        <v>0</v>
      </c>
      <c r="H42" s="17">
        <f t="shared" si="27"/>
        <v>960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18.55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18.55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219.45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219.45</v>
      </c>
      <c r="AT42" s="8">
        <v>17.850000000000001</v>
      </c>
      <c r="AU42" s="8">
        <v>30.78</v>
      </c>
      <c r="AW42" s="198">
        <v>18.55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18.55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17.850000000000001</v>
      </c>
      <c r="BM42" s="8">
        <f t="shared" si="22"/>
        <v>30.78</v>
      </c>
      <c r="BN42" s="8">
        <f t="shared" si="23"/>
        <v>18.55</v>
      </c>
      <c r="BO42" s="8">
        <f t="shared" si="24"/>
        <v>32</v>
      </c>
      <c r="BP42" s="139">
        <f t="shared" si="25"/>
        <v>-0.69999999999999929</v>
      </c>
      <c r="BQ42" s="139">
        <f t="shared" si="26"/>
        <v>-1.2199999999999989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640</v>
      </c>
      <c r="G43" s="16">
        <f>'[3]04'!G45</f>
        <v>0</v>
      </c>
      <c r="H43" s="17">
        <f t="shared" si="27"/>
        <v>960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211.67000000000002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211.67000000000002</v>
      </c>
      <c r="AT43" s="8">
        <v>25.33</v>
      </c>
      <c r="AU43" s="8">
        <v>30.78</v>
      </c>
      <c r="AW43" s="198">
        <v>26.33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26.33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25.33</v>
      </c>
      <c r="BM43" s="8">
        <f t="shared" si="22"/>
        <v>30.78</v>
      </c>
      <c r="BN43" s="8">
        <f t="shared" si="23"/>
        <v>26.33</v>
      </c>
      <c r="BO43" s="8">
        <f t="shared" si="24"/>
        <v>32</v>
      </c>
      <c r="BP43" s="139">
        <f t="shared" si="25"/>
        <v>-1</v>
      </c>
      <c r="BQ43" s="139">
        <f t="shared" si="26"/>
        <v>-1.2199999999999989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640</v>
      </c>
      <c r="G44" s="16">
        <f>'[3]04'!G46</f>
        <v>0</v>
      </c>
      <c r="H44" s="17">
        <f t="shared" si="27"/>
        <v>960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211.67000000000002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211.67000000000002</v>
      </c>
      <c r="AT44" s="8">
        <v>25.33</v>
      </c>
      <c r="AU44" s="8">
        <v>30.78</v>
      </c>
      <c r="AW44" s="198">
        <v>26.33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26.33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25.33</v>
      </c>
      <c r="BM44" s="8">
        <f t="shared" si="22"/>
        <v>30.78</v>
      </c>
      <c r="BN44" s="8">
        <f t="shared" si="23"/>
        <v>26.33</v>
      </c>
      <c r="BO44" s="8">
        <f t="shared" si="24"/>
        <v>32</v>
      </c>
      <c r="BP44" s="139">
        <f t="shared" si="25"/>
        <v>-1</v>
      </c>
      <c r="BQ44" s="139">
        <f t="shared" si="26"/>
        <v>-1.2199999999999989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640</v>
      </c>
      <c r="G45" s="16">
        <f>'[3]04'!G47</f>
        <v>0</v>
      </c>
      <c r="H45" s="17">
        <f t="shared" si="27"/>
        <v>960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211.67000000000002</v>
      </c>
      <c r="AT45" s="8">
        <v>25.33</v>
      </c>
      <c r="AU45" s="8">
        <v>30.78</v>
      </c>
      <c r="AW45" s="198">
        <v>26.33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26.33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25.33</v>
      </c>
      <c r="BM45" s="8">
        <f t="shared" si="22"/>
        <v>30.78</v>
      </c>
      <c r="BN45" s="8">
        <f t="shared" si="23"/>
        <v>26.33</v>
      </c>
      <c r="BO45" s="8">
        <f t="shared" si="24"/>
        <v>32</v>
      </c>
      <c r="BP45" s="139">
        <f t="shared" si="25"/>
        <v>-1</v>
      </c>
      <c r="BQ45" s="139">
        <f t="shared" si="26"/>
        <v>-1.2199999999999989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640</v>
      </c>
      <c r="G46" s="16">
        <f>'[3]04'!G48</f>
        <v>0</v>
      </c>
      <c r="H46" s="17">
        <f t="shared" si="27"/>
        <v>960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211.67000000000002</v>
      </c>
      <c r="AT46" s="8">
        <v>25.33</v>
      </c>
      <c r="AU46" s="8">
        <v>30.78</v>
      </c>
      <c r="AW46" s="198">
        <v>26.33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26.33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25.33</v>
      </c>
      <c r="BM46" s="8">
        <f t="shared" si="22"/>
        <v>30.78</v>
      </c>
      <c r="BN46" s="8">
        <f t="shared" si="23"/>
        <v>26.33</v>
      </c>
      <c r="BO46" s="8">
        <f t="shared" si="24"/>
        <v>32</v>
      </c>
      <c r="BP46" s="139">
        <f t="shared" si="25"/>
        <v>-1</v>
      </c>
      <c r="BQ46" s="139">
        <f t="shared" si="26"/>
        <v>-1.2199999999999989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640</v>
      </c>
      <c r="G47" s="16">
        <f>'[3]04'!G49</f>
        <v>0</v>
      </c>
      <c r="H47" s="17">
        <f t="shared" si="27"/>
        <v>960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18.55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18.55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219.45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219.45</v>
      </c>
      <c r="AT47" s="8">
        <v>25.33</v>
      </c>
      <c r="AU47" s="8">
        <v>30.78</v>
      </c>
      <c r="AW47" s="198">
        <v>18.55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18.55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25.33</v>
      </c>
      <c r="BM47" s="8">
        <f t="shared" si="22"/>
        <v>30.78</v>
      </c>
      <c r="BN47" s="8">
        <f t="shared" si="23"/>
        <v>18.55</v>
      </c>
      <c r="BO47" s="8">
        <f t="shared" si="24"/>
        <v>32</v>
      </c>
      <c r="BP47" s="139">
        <f t="shared" si="25"/>
        <v>6.7799999999999976</v>
      </c>
      <c r="BQ47" s="139">
        <f t="shared" si="26"/>
        <v>-1.2199999999999989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640</v>
      </c>
      <c r="G48" s="16">
        <f>'[3]04'!G50</f>
        <v>0</v>
      </c>
      <c r="H48" s="17">
        <f t="shared" si="27"/>
        <v>960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18.55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18.55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219.45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219.45</v>
      </c>
      <c r="AT48" s="8">
        <v>25.33</v>
      </c>
      <c r="AU48" s="8">
        <v>30.78</v>
      </c>
      <c r="AW48" s="198">
        <v>18.55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18.55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25.33</v>
      </c>
      <c r="BM48" s="8">
        <f t="shared" si="22"/>
        <v>30.78</v>
      </c>
      <c r="BN48" s="8">
        <f t="shared" si="23"/>
        <v>18.55</v>
      </c>
      <c r="BO48" s="8">
        <f t="shared" si="24"/>
        <v>32</v>
      </c>
      <c r="BP48" s="139">
        <f t="shared" si="25"/>
        <v>6.7799999999999976</v>
      </c>
      <c r="BQ48" s="139">
        <f t="shared" si="26"/>
        <v>-1.2199999999999989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640</v>
      </c>
      <c r="G49" s="16">
        <f>'[3]04'!G51</f>
        <v>0</v>
      </c>
      <c r="H49" s="17">
        <f t="shared" si="27"/>
        <v>960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18.55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18.55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219.45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219.45</v>
      </c>
      <c r="AT49" s="8">
        <v>17.850000000000001</v>
      </c>
      <c r="AU49" s="8">
        <v>30.78</v>
      </c>
      <c r="AW49" s="198">
        <v>18.55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18.55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17.850000000000001</v>
      </c>
      <c r="BM49" s="8">
        <f t="shared" si="22"/>
        <v>30.78</v>
      </c>
      <c r="BN49" s="8">
        <f t="shared" si="23"/>
        <v>18.55</v>
      </c>
      <c r="BO49" s="8">
        <f t="shared" si="24"/>
        <v>32</v>
      </c>
      <c r="BP49" s="139">
        <f t="shared" si="25"/>
        <v>-0.69999999999999929</v>
      </c>
      <c r="BQ49" s="139">
        <f t="shared" si="26"/>
        <v>-1.2199999999999989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640</v>
      </c>
      <c r="G50" s="16">
        <f>'[3]04'!G52</f>
        <v>0</v>
      </c>
      <c r="H50" s="17">
        <f t="shared" si="27"/>
        <v>960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18.55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18.55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219.45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219.45</v>
      </c>
      <c r="AT50" s="8">
        <v>17.850000000000001</v>
      </c>
      <c r="AU50" s="8">
        <v>30.78</v>
      </c>
      <c r="AW50" s="198">
        <v>18.55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18.55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17.850000000000001</v>
      </c>
      <c r="BM50" s="8">
        <f t="shared" si="22"/>
        <v>30.78</v>
      </c>
      <c r="BN50" s="8">
        <f t="shared" si="23"/>
        <v>18.55</v>
      </c>
      <c r="BO50" s="8">
        <f t="shared" si="24"/>
        <v>32</v>
      </c>
      <c r="BP50" s="139">
        <f t="shared" si="25"/>
        <v>-0.69999999999999929</v>
      </c>
      <c r="BQ50" s="139">
        <f t="shared" si="26"/>
        <v>-1.2199999999999989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640</v>
      </c>
      <c r="G51" s="16">
        <f>'[3]04'!G53</f>
        <v>0</v>
      </c>
      <c r="H51" s="17">
        <f t="shared" si="27"/>
        <v>960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18.55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18.55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219.45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219.45</v>
      </c>
      <c r="AT51" s="8">
        <v>17.850000000000001</v>
      </c>
      <c r="AU51" s="8">
        <v>30.78</v>
      </c>
      <c r="AW51" s="198">
        <v>18.55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18.55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17.850000000000001</v>
      </c>
      <c r="BM51" s="8">
        <f t="shared" si="22"/>
        <v>30.78</v>
      </c>
      <c r="BN51" s="8">
        <f t="shared" si="23"/>
        <v>18.55</v>
      </c>
      <c r="BO51" s="8">
        <f t="shared" si="24"/>
        <v>32</v>
      </c>
      <c r="BP51" s="139">
        <f t="shared" si="25"/>
        <v>-0.69999999999999929</v>
      </c>
      <c r="BQ51" s="139">
        <f t="shared" si="26"/>
        <v>-1.2199999999999989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640</v>
      </c>
      <c r="G52" s="16">
        <f>'[3]04'!G54</f>
        <v>0</v>
      </c>
      <c r="H52" s="17">
        <f t="shared" si="27"/>
        <v>960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18.55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18.55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219.45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219.45</v>
      </c>
      <c r="AT52" s="8">
        <v>17.850000000000001</v>
      </c>
      <c r="AU52" s="8">
        <v>30.78</v>
      </c>
      <c r="AW52" s="198">
        <v>18.55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18.55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17.850000000000001</v>
      </c>
      <c r="BM52" s="8">
        <f t="shared" si="22"/>
        <v>30.78</v>
      </c>
      <c r="BN52" s="8">
        <f t="shared" si="23"/>
        <v>18.55</v>
      </c>
      <c r="BO52" s="8">
        <f t="shared" si="24"/>
        <v>32</v>
      </c>
      <c r="BP52" s="139">
        <f t="shared" si="25"/>
        <v>-0.69999999999999929</v>
      </c>
      <c r="BQ52" s="139">
        <f t="shared" si="26"/>
        <v>-1.2199999999999989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640</v>
      </c>
      <c r="G53" s="16">
        <f>'[3]04'!G55</f>
        <v>0</v>
      </c>
      <c r="H53" s="17">
        <f t="shared" si="27"/>
        <v>960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24.08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24.08</v>
      </c>
      <c r="AE53" s="8">
        <f t="shared" si="11"/>
        <v>24.08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24.08</v>
      </c>
      <c r="AL53" s="8">
        <f t="shared" si="31"/>
        <v>221.84000000000003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221.84000000000003</v>
      </c>
      <c r="AT53" s="8">
        <v>23.16</v>
      </c>
      <c r="AU53" s="8">
        <v>23.16</v>
      </c>
      <c r="AW53" s="198">
        <v>24.08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24.08</v>
      </c>
      <c r="BD53" s="198">
        <v>24.08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24.08</v>
      </c>
      <c r="BL53" s="8">
        <f t="shared" si="21"/>
        <v>23.16</v>
      </c>
      <c r="BM53" s="8">
        <f t="shared" si="22"/>
        <v>23.16</v>
      </c>
      <c r="BN53" s="8">
        <f t="shared" si="23"/>
        <v>24.08</v>
      </c>
      <c r="BO53" s="8">
        <f t="shared" si="24"/>
        <v>24.08</v>
      </c>
      <c r="BP53" s="139">
        <f t="shared" si="25"/>
        <v>-0.91999999999999815</v>
      </c>
      <c r="BQ53" s="139">
        <f t="shared" si="26"/>
        <v>-0.91999999999999815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640</v>
      </c>
      <c r="G54" s="16">
        <f>'[3]04'!G56</f>
        <v>0</v>
      </c>
      <c r="H54" s="17">
        <f t="shared" si="27"/>
        <v>960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24.08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24.08</v>
      </c>
      <c r="AE54" s="8">
        <f t="shared" si="11"/>
        <v>24.08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24.08</v>
      </c>
      <c r="AL54" s="8">
        <f t="shared" si="31"/>
        <v>221.84000000000003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221.84000000000003</v>
      </c>
      <c r="AT54" s="8">
        <v>23.16</v>
      </c>
      <c r="AU54" s="8">
        <v>23.16</v>
      </c>
      <c r="AW54" s="198">
        <v>24.08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24.08</v>
      </c>
      <c r="BD54" s="198">
        <v>24.08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24.08</v>
      </c>
      <c r="BL54" s="8">
        <f t="shared" si="21"/>
        <v>23.16</v>
      </c>
      <c r="BM54" s="8">
        <f t="shared" si="22"/>
        <v>23.16</v>
      </c>
      <c r="BN54" s="8">
        <f t="shared" si="23"/>
        <v>24.08</v>
      </c>
      <c r="BO54" s="8">
        <f t="shared" si="24"/>
        <v>24.08</v>
      </c>
      <c r="BP54" s="139">
        <f t="shared" si="25"/>
        <v>-0.91999999999999815</v>
      </c>
      <c r="BQ54" s="139">
        <f t="shared" si="26"/>
        <v>-0.91999999999999815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640</v>
      </c>
      <c r="G55" s="16">
        <f>'[3]04'!G57</f>
        <v>0</v>
      </c>
      <c r="H55" s="17">
        <f t="shared" si="27"/>
        <v>960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24.08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24.08</v>
      </c>
      <c r="AE55" s="8">
        <f t="shared" si="11"/>
        <v>24.08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24.08</v>
      </c>
      <c r="AL55" s="8">
        <f t="shared" si="31"/>
        <v>221.84000000000003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221.84000000000003</v>
      </c>
      <c r="AT55" s="8">
        <v>23.16</v>
      </c>
      <c r="AU55" s="8">
        <v>23.16</v>
      </c>
      <c r="AW55" s="198">
        <v>24.08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24.08</v>
      </c>
      <c r="BD55" s="198">
        <v>24.08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24.08</v>
      </c>
      <c r="BL55" s="8">
        <f t="shared" si="21"/>
        <v>23.16</v>
      </c>
      <c r="BM55" s="8">
        <f t="shared" si="22"/>
        <v>23.16</v>
      </c>
      <c r="BN55" s="8">
        <f t="shared" si="23"/>
        <v>24.08</v>
      </c>
      <c r="BO55" s="8">
        <f t="shared" si="24"/>
        <v>24.08</v>
      </c>
      <c r="BP55" s="139">
        <f t="shared" si="25"/>
        <v>-0.91999999999999815</v>
      </c>
      <c r="BQ55" s="139">
        <f t="shared" si="26"/>
        <v>-0.91999999999999815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640</v>
      </c>
      <c r="G56" s="16">
        <f>'[3]04'!G58</f>
        <v>0</v>
      </c>
      <c r="H56" s="17">
        <f t="shared" si="27"/>
        <v>960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24.08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24.08</v>
      </c>
      <c r="AE56" s="8">
        <f t="shared" si="11"/>
        <v>24.08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24.08</v>
      </c>
      <c r="AL56" s="8">
        <f t="shared" si="31"/>
        <v>221.84000000000003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221.84000000000003</v>
      </c>
      <c r="AT56" s="8">
        <v>23.16</v>
      </c>
      <c r="AU56" s="8">
        <v>23.16</v>
      </c>
      <c r="AW56" s="198">
        <v>24.08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24.08</v>
      </c>
      <c r="BD56" s="198">
        <v>24.08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24.08</v>
      </c>
      <c r="BL56" s="8">
        <f t="shared" si="21"/>
        <v>23.16</v>
      </c>
      <c r="BM56" s="8">
        <f t="shared" si="22"/>
        <v>23.16</v>
      </c>
      <c r="BN56" s="8">
        <f t="shared" si="23"/>
        <v>24.08</v>
      </c>
      <c r="BO56" s="8">
        <f t="shared" si="24"/>
        <v>24.08</v>
      </c>
      <c r="BP56" s="139">
        <f t="shared" si="25"/>
        <v>-0.91999999999999815</v>
      </c>
      <c r="BQ56" s="139">
        <f t="shared" si="26"/>
        <v>-0.91999999999999815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640</v>
      </c>
      <c r="G57" s="16">
        <f>'[3]04'!G59</f>
        <v>0</v>
      </c>
      <c r="H57" s="17">
        <f t="shared" si="27"/>
        <v>960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25.89</v>
      </c>
      <c r="AU57" s="8">
        <v>25.89</v>
      </c>
      <c r="AW57" s="198">
        <v>26.91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26.91</v>
      </c>
      <c r="BD57" s="198">
        <v>26.91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26.91</v>
      </c>
      <c r="BL57" s="8">
        <f t="shared" si="21"/>
        <v>25.89</v>
      </c>
      <c r="BM57" s="8">
        <f t="shared" si="22"/>
        <v>25.89</v>
      </c>
      <c r="BN57" s="8">
        <f t="shared" si="23"/>
        <v>26.91</v>
      </c>
      <c r="BO57" s="8">
        <f t="shared" si="24"/>
        <v>26.91</v>
      </c>
      <c r="BP57" s="139">
        <f t="shared" si="25"/>
        <v>-1.0199999999999996</v>
      </c>
      <c r="BQ57" s="139">
        <f t="shared" si="26"/>
        <v>-1.0199999999999996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640</v>
      </c>
      <c r="G58" s="16">
        <f>'[3]04'!G60</f>
        <v>0</v>
      </c>
      <c r="H58" s="17">
        <f t="shared" si="27"/>
        <v>960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25.89</v>
      </c>
      <c r="AU58" s="8">
        <v>25.89</v>
      </c>
      <c r="AW58" s="198">
        <v>26.91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26.91</v>
      </c>
      <c r="BD58" s="198">
        <v>26.91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26.91</v>
      </c>
      <c r="BL58" s="8">
        <f t="shared" si="21"/>
        <v>25.89</v>
      </c>
      <c r="BM58" s="8">
        <f t="shared" si="22"/>
        <v>25.89</v>
      </c>
      <c r="BN58" s="8">
        <f t="shared" si="23"/>
        <v>26.91</v>
      </c>
      <c r="BO58" s="8">
        <f t="shared" si="24"/>
        <v>26.91</v>
      </c>
      <c r="BP58" s="139">
        <f t="shared" si="25"/>
        <v>-1.0199999999999996</v>
      </c>
      <c r="BQ58" s="139">
        <f t="shared" si="26"/>
        <v>-1.0199999999999996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640</v>
      </c>
      <c r="G59" s="16">
        <f>'[3]04'!G61</f>
        <v>0</v>
      </c>
      <c r="H59" s="17">
        <f t="shared" si="27"/>
        <v>960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25.89</v>
      </c>
      <c r="AU59" s="8">
        <v>25.89</v>
      </c>
      <c r="AW59" s="198">
        <v>26.91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26.91</v>
      </c>
      <c r="BD59" s="198">
        <v>26.91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26.91</v>
      </c>
      <c r="BL59" s="8">
        <f t="shared" si="21"/>
        <v>25.89</v>
      </c>
      <c r="BM59" s="8">
        <f t="shared" si="22"/>
        <v>25.89</v>
      </c>
      <c r="BN59" s="8">
        <f t="shared" si="23"/>
        <v>26.91</v>
      </c>
      <c r="BO59" s="8">
        <f t="shared" si="24"/>
        <v>26.91</v>
      </c>
      <c r="BP59" s="139">
        <f t="shared" si="25"/>
        <v>-1.0199999999999996</v>
      </c>
      <c r="BQ59" s="139">
        <f t="shared" si="26"/>
        <v>-1.0199999999999996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640</v>
      </c>
      <c r="G60" s="16">
        <f>'[3]04'!G62</f>
        <v>0</v>
      </c>
      <c r="H60" s="17">
        <f t="shared" si="27"/>
        <v>960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25.89</v>
      </c>
      <c r="AU60" s="8">
        <v>25.89</v>
      </c>
      <c r="AW60" s="198">
        <v>26.91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26.91</v>
      </c>
      <c r="BD60" s="198">
        <v>26.91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26.91</v>
      </c>
      <c r="BL60" s="8">
        <f t="shared" si="21"/>
        <v>25.89</v>
      </c>
      <c r="BM60" s="8">
        <f t="shared" si="22"/>
        <v>25.89</v>
      </c>
      <c r="BN60" s="8">
        <f t="shared" si="23"/>
        <v>26.91</v>
      </c>
      <c r="BO60" s="8">
        <f t="shared" si="24"/>
        <v>26.91</v>
      </c>
      <c r="BP60" s="139">
        <f t="shared" si="25"/>
        <v>-1.0199999999999996</v>
      </c>
      <c r="BQ60" s="139">
        <f t="shared" si="26"/>
        <v>-1.0199999999999996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640</v>
      </c>
      <c r="G61" s="16">
        <f>'[3]04'!G63</f>
        <v>0</v>
      </c>
      <c r="H61" s="17">
        <f t="shared" si="27"/>
        <v>960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25.89</v>
      </c>
      <c r="AU61" s="8">
        <v>25.89</v>
      </c>
      <c r="AW61" s="198">
        <v>26.91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26.91</v>
      </c>
      <c r="BD61" s="198">
        <v>26.91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26.91</v>
      </c>
      <c r="BL61" s="8">
        <f t="shared" si="21"/>
        <v>25.89</v>
      </c>
      <c r="BM61" s="8">
        <f t="shared" si="22"/>
        <v>25.89</v>
      </c>
      <c r="BN61" s="8">
        <f t="shared" si="23"/>
        <v>26.91</v>
      </c>
      <c r="BO61" s="8">
        <f t="shared" si="24"/>
        <v>26.91</v>
      </c>
      <c r="BP61" s="139">
        <f t="shared" si="25"/>
        <v>-1.0199999999999996</v>
      </c>
      <c r="BQ61" s="139">
        <f t="shared" si="26"/>
        <v>-1.0199999999999996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640</v>
      </c>
      <c r="G62" s="16">
        <f>'[3]04'!G64</f>
        <v>0</v>
      </c>
      <c r="H62" s="17">
        <f t="shared" si="27"/>
        <v>960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25.89</v>
      </c>
      <c r="AU62" s="8">
        <v>25.89</v>
      </c>
      <c r="AW62" s="198">
        <v>26.91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26.91</v>
      </c>
      <c r="BD62" s="198">
        <v>26.91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26.91</v>
      </c>
      <c r="BL62" s="8">
        <f t="shared" si="21"/>
        <v>25.89</v>
      </c>
      <c r="BM62" s="8">
        <f t="shared" si="22"/>
        <v>25.89</v>
      </c>
      <c r="BN62" s="8">
        <f t="shared" si="23"/>
        <v>26.91</v>
      </c>
      <c r="BO62" s="8">
        <f t="shared" si="24"/>
        <v>26.91</v>
      </c>
      <c r="BP62" s="139">
        <f t="shared" si="25"/>
        <v>-1.0199999999999996</v>
      </c>
      <c r="BQ62" s="139">
        <f t="shared" si="26"/>
        <v>-1.0199999999999996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640</v>
      </c>
      <c r="G63" s="16">
        <f>'[3]04'!G65</f>
        <v>0</v>
      </c>
      <c r="H63" s="17">
        <f t="shared" si="27"/>
        <v>960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25.89</v>
      </c>
      <c r="AU63" s="8">
        <v>25.89</v>
      </c>
      <c r="AW63" s="198">
        <v>26.91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26.91</v>
      </c>
      <c r="BD63" s="198">
        <v>26.91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26.91</v>
      </c>
      <c r="BL63" s="8">
        <f t="shared" si="21"/>
        <v>25.89</v>
      </c>
      <c r="BM63" s="8">
        <f t="shared" si="22"/>
        <v>25.89</v>
      </c>
      <c r="BN63" s="8">
        <f t="shared" si="23"/>
        <v>26.91</v>
      </c>
      <c r="BO63" s="8">
        <f t="shared" si="24"/>
        <v>26.91</v>
      </c>
      <c r="BP63" s="139">
        <f t="shared" si="25"/>
        <v>-1.0199999999999996</v>
      </c>
      <c r="BQ63" s="139">
        <f t="shared" si="26"/>
        <v>-1.0199999999999996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640</v>
      </c>
      <c r="G64" s="16">
        <f>'[3]04'!G66</f>
        <v>0</v>
      </c>
      <c r="H64" s="17">
        <f t="shared" si="27"/>
        <v>960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25.89</v>
      </c>
      <c r="AU64" s="8">
        <v>25.89</v>
      </c>
      <c r="AW64" s="198">
        <v>26.91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26.91</v>
      </c>
      <c r="BD64" s="198">
        <v>26.91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26.91</v>
      </c>
      <c r="BL64" s="8">
        <f t="shared" si="21"/>
        <v>25.89</v>
      </c>
      <c r="BM64" s="8">
        <f t="shared" si="22"/>
        <v>25.89</v>
      </c>
      <c r="BN64" s="8">
        <f t="shared" si="23"/>
        <v>26.91</v>
      </c>
      <c r="BO64" s="8">
        <f t="shared" si="24"/>
        <v>26.91</v>
      </c>
      <c r="BP64" s="139">
        <f t="shared" si="25"/>
        <v>-1.0199999999999996</v>
      </c>
      <c r="BQ64" s="139">
        <f t="shared" si="26"/>
        <v>-1.0199999999999996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640</v>
      </c>
      <c r="G65" s="16">
        <f>'[3]04'!G67</f>
        <v>0</v>
      </c>
      <c r="H65" s="17">
        <f t="shared" si="27"/>
        <v>960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25.89</v>
      </c>
      <c r="AU65" s="8">
        <v>25.89</v>
      </c>
      <c r="AW65" s="198">
        <v>26.91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26.91</v>
      </c>
      <c r="BD65" s="198">
        <v>26.91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26.91</v>
      </c>
      <c r="BL65" s="8">
        <f t="shared" si="21"/>
        <v>25.89</v>
      </c>
      <c r="BM65" s="8">
        <f t="shared" si="22"/>
        <v>25.89</v>
      </c>
      <c r="BN65" s="8">
        <f t="shared" si="23"/>
        <v>26.91</v>
      </c>
      <c r="BO65" s="8">
        <f t="shared" si="24"/>
        <v>26.91</v>
      </c>
      <c r="BP65" s="139">
        <f t="shared" si="25"/>
        <v>-1.0199999999999996</v>
      </c>
      <c r="BQ65" s="139">
        <f t="shared" si="26"/>
        <v>-1.0199999999999996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640</v>
      </c>
      <c r="G66" s="16">
        <f>'[3]04'!G68</f>
        <v>0</v>
      </c>
      <c r="H66" s="17">
        <f t="shared" si="27"/>
        <v>960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25.89</v>
      </c>
      <c r="AU66" s="8">
        <v>25.89</v>
      </c>
      <c r="AW66" s="198">
        <v>26.91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26.91</v>
      </c>
      <c r="BD66" s="198">
        <v>26.91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26.91</v>
      </c>
      <c r="BL66" s="8">
        <f t="shared" si="21"/>
        <v>25.89</v>
      </c>
      <c r="BM66" s="8">
        <f t="shared" si="22"/>
        <v>25.89</v>
      </c>
      <c r="BN66" s="8">
        <f t="shared" si="23"/>
        <v>26.91</v>
      </c>
      <c r="BO66" s="8">
        <f t="shared" si="24"/>
        <v>26.91</v>
      </c>
      <c r="BP66" s="139">
        <f t="shared" si="25"/>
        <v>-1.0199999999999996</v>
      </c>
      <c r="BQ66" s="139">
        <f t="shared" si="26"/>
        <v>-1.0199999999999996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640</v>
      </c>
      <c r="G67" s="16">
        <f>'[3]04'!G69</f>
        <v>0</v>
      </c>
      <c r="H67" s="17">
        <f t="shared" si="27"/>
        <v>960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25.33</v>
      </c>
      <c r="AU67" s="8">
        <v>30.78</v>
      </c>
      <c r="AW67" s="198">
        <v>26.33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26.33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25.33</v>
      </c>
      <c r="BM67" s="8">
        <f t="shared" si="22"/>
        <v>30.78</v>
      </c>
      <c r="BN67" s="8">
        <f t="shared" si="23"/>
        <v>26.33</v>
      </c>
      <c r="BO67" s="8">
        <f t="shared" si="24"/>
        <v>32</v>
      </c>
      <c r="BP67" s="139">
        <f t="shared" si="25"/>
        <v>-1</v>
      </c>
      <c r="BQ67" s="139">
        <f t="shared" si="26"/>
        <v>-1.2199999999999989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640</v>
      </c>
      <c r="G68" s="16">
        <f>'[3]04'!G70</f>
        <v>0</v>
      </c>
      <c r="H68" s="17">
        <f t="shared" si="27"/>
        <v>960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25.33</v>
      </c>
      <c r="AU68" s="8">
        <v>30.78</v>
      </c>
      <c r="AW68" s="198">
        <v>26.33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26.33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25.33</v>
      </c>
      <c r="BM68" s="8">
        <f t="shared" ref="BM68:BM98" si="54">AU68</f>
        <v>30.78</v>
      </c>
      <c r="BN68" s="8">
        <f t="shared" ref="BN68:BN98" si="55">BC68</f>
        <v>26.33</v>
      </c>
      <c r="BO68" s="8">
        <f t="shared" ref="BO68:BO98" si="56">BJ68</f>
        <v>32</v>
      </c>
      <c r="BP68" s="139">
        <f t="shared" ref="BP68:BP98" si="57">BL68-BN68</f>
        <v>-1</v>
      </c>
      <c r="BQ68" s="139">
        <f t="shared" ref="BQ68:BQ98" si="58">BM68-BO68</f>
        <v>-1.2199999999999989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640</v>
      </c>
      <c r="G69" s="16">
        <f>'[3]04'!G71</f>
        <v>0</v>
      </c>
      <c r="H69" s="17">
        <f t="shared" ref="H69:H98" si="59">SUM(B69:G69)</f>
        <v>960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25.89</v>
      </c>
      <c r="AU69" s="8">
        <v>25.89</v>
      </c>
      <c r="AW69" s="198">
        <v>26.91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26.91</v>
      </c>
      <c r="BD69" s="198">
        <v>26.91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26.91</v>
      </c>
      <c r="BL69" s="8">
        <f t="shared" si="53"/>
        <v>25.89</v>
      </c>
      <c r="BM69" s="8">
        <f t="shared" si="54"/>
        <v>25.89</v>
      </c>
      <c r="BN69" s="8">
        <f t="shared" si="55"/>
        <v>26.91</v>
      </c>
      <c r="BO69" s="8">
        <f t="shared" si="56"/>
        <v>26.91</v>
      </c>
      <c r="BP69" s="139">
        <f t="shared" si="57"/>
        <v>-1.0199999999999996</v>
      </c>
      <c r="BQ69" s="139">
        <f t="shared" si="58"/>
        <v>-1.0199999999999996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640</v>
      </c>
      <c r="G70" s="16">
        <f>'[3]04'!G72</f>
        <v>0</v>
      </c>
      <c r="H70" s="17">
        <f t="shared" si="59"/>
        <v>960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25.89</v>
      </c>
      <c r="AU70" s="8">
        <v>25.89</v>
      </c>
      <c r="AW70" s="198">
        <v>26.91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26.91</v>
      </c>
      <c r="BD70" s="198">
        <v>26.91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26.91</v>
      </c>
      <c r="BL70" s="8">
        <f t="shared" si="53"/>
        <v>25.89</v>
      </c>
      <c r="BM70" s="8">
        <f t="shared" si="54"/>
        <v>25.89</v>
      </c>
      <c r="BN70" s="8">
        <f t="shared" si="55"/>
        <v>26.91</v>
      </c>
      <c r="BO70" s="8">
        <f t="shared" si="56"/>
        <v>26.91</v>
      </c>
      <c r="BP70" s="139">
        <f t="shared" si="57"/>
        <v>-1.0199999999999996</v>
      </c>
      <c r="BQ70" s="139">
        <f t="shared" si="58"/>
        <v>-1.0199999999999996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640</v>
      </c>
      <c r="G71" s="16">
        <f>'[3]04'!G73</f>
        <v>0</v>
      </c>
      <c r="H71" s="17">
        <f t="shared" si="59"/>
        <v>960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26.33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30.78</v>
      </c>
      <c r="AU71" s="8">
        <v>25.33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26.33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26.33</v>
      </c>
      <c r="BL71" s="8">
        <f t="shared" si="53"/>
        <v>30.78</v>
      </c>
      <c r="BM71" s="8">
        <f t="shared" si="54"/>
        <v>25.33</v>
      </c>
      <c r="BN71" s="8">
        <f t="shared" si="55"/>
        <v>32</v>
      </c>
      <c r="BO71" s="8">
        <f t="shared" si="56"/>
        <v>26.33</v>
      </c>
      <c r="BP71" s="139">
        <f t="shared" si="57"/>
        <v>-1.2199999999999989</v>
      </c>
      <c r="BQ71" s="139">
        <f t="shared" si="58"/>
        <v>-1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640</v>
      </c>
      <c r="G72" s="16">
        <f>'[3]04'!G74</f>
        <v>0</v>
      </c>
      <c r="H72" s="17">
        <f t="shared" si="59"/>
        <v>960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23.56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23.56</v>
      </c>
      <c r="AL72" s="8">
        <f t="shared" si="35"/>
        <v>214.44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214.44</v>
      </c>
      <c r="AT72" s="8">
        <v>30.78</v>
      </c>
      <c r="AU72" s="8">
        <v>22.66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23.56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23.56</v>
      </c>
      <c r="BL72" s="8">
        <f t="shared" si="53"/>
        <v>30.78</v>
      </c>
      <c r="BM72" s="8">
        <f t="shared" si="54"/>
        <v>22.66</v>
      </c>
      <c r="BN72" s="8">
        <f t="shared" si="55"/>
        <v>32</v>
      </c>
      <c r="BO72" s="8">
        <f t="shared" si="56"/>
        <v>23.56</v>
      </c>
      <c r="BP72" s="139">
        <f t="shared" si="57"/>
        <v>-1.2199999999999989</v>
      </c>
      <c r="BQ72" s="139">
        <f t="shared" si="58"/>
        <v>-0.89999999999999858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640</v>
      </c>
      <c r="G73" s="16">
        <f>'[3]04'!G75</f>
        <v>0</v>
      </c>
      <c r="H73" s="17">
        <f t="shared" si="59"/>
        <v>960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30.78</v>
      </c>
      <c r="AU73" s="8">
        <v>30.78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30.78</v>
      </c>
      <c r="BM73" s="8">
        <f t="shared" si="54"/>
        <v>30.78</v>
      </c>
      <c r="BN73" s="8">
        <f t="shared" si="55"/>
        <v>32</v>
      </c>
      <c r="BO73" s="8">
        <f t="shared" si="56"/>
        <v>32</v>
      </c>
      <c r="BP73" s="139">
        <f t="shared" si="57"/>
        <v>-1.2199999999999989</v>
      </c>
      <c r="BQ73" s="139">
        <f t="shared" si="58"/>
        <v>-1.2199999999999989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640</v>
      </c>
      <c r="G74" s="16">
        <f>'[3]04'!G76</f>
        <v>0</v>
      </c>
      <c r="H74" s="17">
        <f t="shared" si="59"/>
        <v>960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</v>
      </c>
      <c r="AT74" s="8">
        <v>30.78</v>
      </c>
      <c r="AU74" s="8">
        <v>30.78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30.78</v>
      </c>
      <c r="BM74" s="8">
        <f t="shared" si="54"/>
        <v>30.78</v>
      </c>
      <c r="BN74" s="8">
        <f t="shared" si="55"/>
        <v>32</v>
      </c>
      <c r="BO74" s="8">
        <f t="shared" si="56"/>
        <v>32</v>
      </c>
      <c r="BP74" s="139">
        <f t="shared" si="57"/>
        <v>-1.2199999999999989</v>
      </c>
      <c r="BQ74" s="139">
        <f t="shared" si="58"/>
        <v>-1.2199999999999989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640</v>
      </c>
      <c r="G75" s="16">
        <f>'[3]04'!G77</f>
        <v>0</v>
      </c>
      <c r="H75" s="17">
        <f t="shared" si="59"/>
        <v>960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211.67000000000002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211.67000000000002</v>
      </c>
      <c r="AT75" s="8">
        <v>25.33</v>
      </c>
      <c r="AU75" s="8">
        <v>30.78</v>
      </c>
      <c r="AW75" s="198">
        <v>26.33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26.33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25.33</v>
      </c>
      <c r="BM75" s="8">
        <f t="shared" si="54"/>
        <v>30.78</v>
      </c>
      <c r="BN75" s="8">
        <f t="shared" si="55"/>
        <v>26.33</v>
      </c>
      <c r="BO75" s="8">
        <f t="shared" si="56"/>
        <v>32</v>
      </c>
      <c r="BP75" s="139">
        <f t="shared" si="57"/>
        <v>-1</v>
      </c>
      <c r="BQ75" s="139">
        <f t="shared" si="58"/>
        <v>-1.2199999999999989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640</v>
      </c>
      <c r="G76" s="16">
        <f>'[3]04'!G78</f>
        <v>0</v>
      </c>
      <c r="H76" s="17">
        <f t="shared" si="59"/>
        <v>960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26.33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26.33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211.67000000000002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211.67000000000002</v>
      </c>
      <c r="AT76" s="8">
        <v>25.33</v>
      </c>
      <c r="AU76" s="8">
        <v>30.78</v>
      </c>
      <c r="AW76" s="198">
        <v>26.33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26.33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25.33</v>
      </c>
      <c r="BM76" s="8">
        <f t="shared" si="54"/>
        <v>30.78</v>
      </c>
      <c r="BN76" s="8">
        <f t="shared" si="55"/>
        <v>26.33</v>
      </c>
      <c r="BO76" s="8">
        <f t="shared" si="56"/>
        <v>32</v>
      </c>
      <c r="BP76" s="139">
        <f t="shared" si="57"/>
        <v>-1</v>
      </c>
      <c r="BQ76" s="139">
        <f t="shared" si="58"/>
        <v>-1.2199999999999989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640</v>
      </c>
      <c r="G77" s="16">
        <f>'[3]04'!G79</f>
        <v>0</v>
      </c>
      <c r="H77" s="17">
        <f t="shared" si="59"/>
        <v>960</v>
      </c>
      <c r="I77" s="15">
        <f>'[3]04'!J79</f>
        <v>270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23.56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23.56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214.44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214.44</v>
      </c>
      <c r="AT77" s="8">
        <v>22.66</v>
      </c>
      <c r="AU77" s="8">
        <v>30.78</v>
      </c>
      <c r="AW77" s="198">
        <v>23.56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23.56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22.66</v>
      </c>
      <c r="BM77" s="8">
        <f t="shared" si="54"/>
        <v>30.78</v>
      </c>
      <c r="BN77" s="8">
        <f t="shared" si="55"/>
        <v>23.56</v>
      </c>
      <c r="BO77" s="8">
        <f t="shared" si="56"/>
        <v>32</v>
      </c>
      <c r="BP77" s="139">
        <f t="shared" si="57"/>
        <v>-0.89999999999999858</v>
      </c>
      <c r="BQ77" s="139">
        <f t="shared" si="58"/>
        <v>-1.2199999999999989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640</v>
      </c>
      <c r="G78" s="16">
        <f>'[3]04'!G80</f>
        <v>0</v>
      </c>
      <c r="H78" s="17">
        <f t="shared" si="59"/>
        <v>960</v>
      </c>
      <c r="I78" s="15">
        <f>'[3]04'!J80</f>
        <v>270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13.56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13.56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224.44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224.44</v>
      </c>
      <c r="AT78" s="8">
        <v>13.04</v>
      </c>
      <c r="AU78" s="8">
        <v>30.78</v>
      </c>
      <c r="AW78" s="198">
        <v>13.56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13.56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13.04</v>
      </c>
      <c r="BM78" s="8">
        <f t="shared" si="54"/>
        <v>30.78</v>
      </c>
      <c r="BN78" s="8">
        <f t="shared" si="55"/>
        <v>13.56</v>
      </c>
      <c r="BO78" s="8">
        <f t="shared" si="56"/>
        <v>32</v>
      </c>
      <c r="BP78" s="139">
        <f t="shared" si="57"/>
        <v>-0.52000000000000135</v>
      </c>
      <c r="BQ78" s="139">
        <f t="shared" si="58"/>
        <v>-1.2199999999999989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640</v>
      </c>
      <c r="G79" s="16">
        <f>'[3]04'!G81</f>
        <v>0</v>
      </c>
      <c r="H79" s="17">
        <f t="shared" si="59"/>
        <v>960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13.56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13.56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224.44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224.44</v>
      </c>
      <c r="AT79" s="8">
        <v>13.04</v>
      </c>
      <c r="AU79" s="8">
        <v>30.78</v>
      </c>
      <c r="AW79" s="198">
        <v>13.56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13.56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13.04</v>
      </c>
      <c r="BM79" s="8">
        <f t="shared" si="54"/>
        <v>30.78</v>
      </c>
      <c r="BN79" s="8">
        <f t="shared" si="55"/>
        <v>13.56</v>
      </c>
      <c r="BO79" s="8">
        <f t="shared" si="56"/>
        <v>32</v>
      </c>
      <c r="BP79" s="139">
        <f t="shared" si="57"/>
        <v>-0.52000000000000135</v>
      </c>
      <c r="BQ79" s="139">
        <f t="shared" si="58"/>
        <v>-1.2199999999999989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640</v>
      </c>
      <c r="G80" s="16">
        <f>'[3]04'!G82</f>
        <v>0</v>
      </c>
      <c r="H80" s="17">
        <f t="shared" si="59"/>
        <v>960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13.56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13.56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224.44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224.44</v>
      </c>
      <c r="AT80" s="8">
        <v>13.04</v>
      </c>
      <c r="AU80" s="8">
        <v>30.78</v>
      </c>
      <c r="AW80" s="198">
        <v>13.56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13.56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13.04</v>
      </c>
      <c r="BM80" s="8">
        <f t="shared" si="54"/>
        <v>30.78</v>
      </c>
      <c r="BN80" s="8">
        <f t="shared" si="55"/>
        <v>13.56</v>
      </c>
      <c r="BO80" s="8">
        <f t="shared" si="56"/>
        <v>32</v>
      </c>
      <c r="BP80" s="139">
        <f t="shared" si="57"/>
        <v>-0.52000000000000135</v>
      </c>
      <c r="BQ80" s="139">
        <f t="shared" si="58"/>
        <v>-1.2199999999999989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640</v>
      </c>
      <c r="G81" s="16">
        <f>'[3]04'!G83</f>
        <v>0</v>
      </c>
      <c r="H81" s="17">
        <f t="shared" si="59"/>
        <v>960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22.78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22.78</v>
      </c>
      <c r="AE81" s="8">
        <f t="shared" si="43"/>
        <v>22.78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22.78</v>
      </c>
      <c r="AL81" s="8">
        <f t="shared" si="35"/>
        <v>224.44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224.44</v>
      </c>
      <c r="AT81" s="8">
        <v>21.91</v>
      </c>
      <c r="AU81" s="8">
        <v>21.91</v>
      </c>
      <c r="AW81" s="198">
        <v>22.78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22.78</v>
      </c>
      <c r="BD81" s="198">
        <v>22.78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22.78</v>
      </c>
      <c r="BL81" s="8">
        <f t="shared" si="53"/>
        <v>21.91</v>
      </c>
      <c r="BM81" s="8">
        <f t="shared" si="54"/>
        <v>21.91</v>
      </c>
      <c r="BN81" s="8">
        <f t="shared" si="55"/>
        <v>22.78</v>
      </c>
      <c r="BO81" s="8">
        <f t="shared" si="56"/>
        <v>22.78</v>
      </c>
      <c r="BP81" s="139">
        <f t="shared" si="57"/>
        <v>-0.87000000000000099</v>
      </c>
      <c r="BQ81" s="139">
        <f t="shared" si="58"/>
        <v>-0.87000000000000099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640</v>
      </c>
      <c r="G82" s="16">
        <f>'[3]04'!G84</f>
        <v>0</v>
      </c>
      <c r="H82" s="17">
        <f t="shared" si="59"/>
        <v>960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25.4</v>
      </c>
      <c r="AE82" s="8">
        <f t="shared" si="43"/>
        <v>25.4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25.4</v>
      </c>
      <c r="AL82" s="8">
        <f t="shared" si="35"/>
        <v>219.2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219.2</v>
      </c>
      <c r="AT82" s="8">
        <v>24.43</v>
      </c>
      <c r="AU82" s="8">
        <v>24.43</v>
      </c>
      <c r="AW82" s="198">
        <v>25.4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25.4</v>
      </c>
      <c r="BD82" s="198">
        <v>25.4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25.4</v>
      </c>
      <c r="BL82" s="8">
        <f t="shared" si="53"/>
        <v>24.43</v>
      </c>
      <c r="BM82" s="8">
        <f t="shared" si="54"/>
        <v>24.43</v>
      </c>
      <c r="BN82" s="8">
        <f t="shared" si="55"/>
        <v>25.4</v>
      </c>
      <c r="BO82" s="8">
        <f t="shared" si="56"/>
        <v>25.4</v>
      </c>
      <c r="BP82" s="139">
        <f t="shared" si="57"/>
        <v>-0.96999999999999886</v>
      </c>
      <c r="BQ82" s="139">
        <f t="shared" si="58"/>
        <v>-0.96999999999999886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640</v>
      </c>
      <c r="G83" s="16">
        <f>'[3]04'!G85</f>
        <v>0</v>
      </c>
      <c r="H83" s="17">
        <f t="shared" si="59"/>
        <v>960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25.4</v>
      </c>
      <c r="AE83" s="8">
        <f t="shared" si="43"/>
        <v>25.4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25.4</v>
      </c>
      <c r="AL83" s="8">
        <f t="shared" si="35"/>
        <v>219.2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219.2</v>
      </c>
      <c r="AT83" s="8">
        <v>24.43</v>
      </c>
      <c r="AU83" s="8">
        <v>24.43</v>
      </c>
      <c r="AW83" s="198">
        <v>25.4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25.4</v>
      </c>
      <c r="BD83" s="198">
        <v>25.4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25.4</v>
      </c>
      <c r="BL83" s="8">
        <f t="shared" si="53"/>
        <v>24.43</v>
      </c>
      <c r="BM83" s="8">
        <f t="shared" si="54"/>
        <v>24.43</v>
      </c>
      <c r="BN83" s="8">
        <f t="shared" si="55"/>
        <v>25.4</v>
      </c>
      <c r="BO83" s="8">
        <f t="shared" si="56"/>
        <v>25.4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640</v>
      </c>
      <c r="G84" s="16">
        <f>'[3]04'!G86</f>
        <v>0</v>
      </c>
      <c r="H84" s="17">
        <f t="shared" si="59"/>
        <v>960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25.4</v>
      </c>
      <c r="AE84" s="8">
        <f t="shared" si="43"/>
        <v>25.4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25.4</v>
      </c>
      <c r="AL84" s="8">
        <f t="shared" si="35"/>
        <v>219.2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219.2</v>
      </c>
      <c r="AT84" s="8">
        <v>24.43</v>
      </c>
      <c r="AU84" s="8">
        <v>24.43</v>
      </c>
      <c r="AW84" s="198">
        <v>25.4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25.4</v>
      </c>
      <c r="BD84" s="198">
        <v>25.4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25.4</v>
      </c>
      <c r="BL84" s="8">
        <f t="shared" si="53"/>
        <v>24.43</v>
      </c>
      <c r="BM84" s="8">
        <f t="shared" si="54"/>
        <v>24.43</v>
      </c>
      <c r="BN84" s="8">
        <f t="shared" si="55"/>
        <v>25.4</v>
      </c>
      <c r="BO84" s="8">
        <f t="shared" si="56"/>
        <v>25.4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640</v>
      </c>
      <c r="G85" s="16">
        <f>'[3]04'!G87</f>
        <v>0</v>
      </c>
      <c r="H85" s="17">
        <f t="shared" si="59"/>
        <v>960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26.91</v>
      </c>
      <c r="AE85" s="8">
        <f t="shared" si="43"/>
        <v>26.91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26.91</v>
      </c>
      <c r="AL85" s="8">
        <f t="shared" si="35"/>
        <v>216.18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216.18</v>
      </c>
      <c r="AT85" s="8">
        <v>24.43</v>
      </c>
      <c r="AU85" s="8">
        <v>24.43</v>
      </c>
      <c r="AW85" s="198">
        <v>26.91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26.91</v>
      </c>
      <c r="BD85" s="198">
        <v>26.91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26.91</v>
      </c>
      <c r="BL85" s="8">
        <f t="shared" si="53"/>
        <v>24.43</v>
      </c>
      <c r="BM85" s="8">
        <f t="shared" si="54"/>
        <v>24.43</v>
      </c>
      <c r="BN85" s="8">
        <f t="shared" si="55"/>
        <v>26.91</v>
      </c>
      <c r="BO85" s="8">
        <f t="shared" si="56"/>
        <v>26.91</v>
      </c>
      <c r="BP85" s="139">
        <f t="shared" si="57"/>
        <v>-2.4800000000000004</v>
      </c>
      <c r="BQ85" s="139">
        <f t="shared" si="58"/>
        <v>-2.4800000000000004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640</v>
      </c>
      <c r="G86" s="16">
        <f>'[3]04'!G88</f>
        <v>0</v>
      </c>
      <c r="H86" s="17">
        <f t="shared" si="59"/>
        <v>960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26.91</v>
      </c>
      <c r="AE86" s="8">
        <f t="shared" si="43"/>
        <v>26.91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26.91</v>
      </c>
      <c r="AL86" s="8">
        <f t="shared" si="35"/>
        <v>216.18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216.18</v>
      </c>
      <c r="AT86" s="8">
        <v>24.43</v>
      </c>
      <c r="AU86" s="8">
        <v>24.43</v>
      </c>
      <c r="AW86" s="198">
        <v>26.91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26.91</v>
      </c>
      <c r="BD86" s="198">
        <v>26.91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26.91</v>
      </c>
      <c r="BL86" s="8">
        <f t="shared" si="53"/>
        <v>24.43</v>
      </c>
      <c r="BM86" s="8">
        <f t="shared" si="54"/>
        <v>24.43</v>
      </c>
      <c r="BN86" s="8">
        <f t="shared" si="55"/>
        <v>26.91</v>
      </c>
      <c r="BO86" s="8">
        <f t="shared" si="56"/>
        <v>26.91</v>
      </c>
      <c r="BP86" s="139">
        <f t="shared" si="57"/>
        <v>-2.4800000000000004</v>
      </c>
      <c r="BQ86" s="139">
        <f t="shared" si="58"/>
        <v>-2.4800000000000004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640</v>
      </c>
      <c r="G87" s="16">
        <f>'[3]04'!G89</f>
        <v>0</v>
      </c>
      <c r="H87" s="17">
        <f t="shared" si="59"/>
        <v>960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24.43</v>
      </c>
      <c r="AU87" s="8">
        <v>24.43</v>
      </c>
      <c r="AW87" s="198">
        <v>26.91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26.91</v>
      </c>
      <c r="BD87" s="198">
        <v>26.91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26.91</v>
      </c>
      <c r="BL87" s="8">
        <f t="shared" si="53"/>
        <v>24.43</v>
      </c>
      <c r="BM87" s="8">
        <f t="shared" si="54"/>
        <v>24.43</v>
      </c>
      <c r="BN87" s="8">
        <f t="shared" si="55"/>
        <v>26.91</v>
      </c>
      <c r="BO87" s="8">
        <f t="shared" si="56"/>
        <v>26.91</v>
      </c>
      <c r="BP87" s="139">
        <f t="shared" si="57"/>
        <v>-2.4800000000000004</v>
      </c>
      <c r="BQ87" s="139">
        <f t="shared" si="58"/>
        <v>-2.4800000000000004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640</v>
      </c>
      <c r="G88" s="16">
        <f>'[3]04'!G90</f>
        <v>0</v>
      </c>
      <c r="H88" s="17">
        <f t="shared" si="59"/>
        <v>960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24.43</v>
      </c>
      <c r="AU88" s="8">
        <v>24.43</v>
      </c>
      <c r="AW88" s="198">
        <v>26.91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26.91</v>
      </c>
      <c r="BD88" s="198">
        <v>26.91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26.91</v>
      </c>
      <c r="BL88" s="8">
        <f t="shared" si="53"/>
        <v>24.43</v>
      </c>
      <c r="BM88" s="8">
        <f t="shared" si="54"/>
        <v>24.43</v>
      </c>
      <c r="BN88" s="8">
        <f t="shared" si="55"/>
        <v>26.91</v>
      </c>
      <c r="BO88" s="8">
        <f t="shared" si="56"/>
        <v>26.91</v>
      </c>
      <c r="BP88" s="139">
        <f t="shared" si="57"/>
        <v>-2.4800000000000004</v>
      </c>
      <c r="BQ88" s="139">
        <f t="shared" si="58"/>
        <v>-2.4800000000000004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640</v>
      </c>
      <c r="G89" s="16">
        <f>'[3]04'!G91</f>
        <v>0</v>
      </c>
      <c r="H89" s="17">
        <f t="shared" si="59"/>
        <v>960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24.43</v>
      </c>
      <c r="AU89" s="8">
        <v>24.43</v>
      </c>
      <c r="AW89" s="198">
        <v>26.91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26.91</v>
      </c>
      <c r="BD89" s="198">
        <v>26.91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26.91</v>
      </c>
      <c r="BL89" s="8">
        <f t="shared" si="53"/>
        <v>24.43</v>
      </c>
      <c r="BM89" s="8">
        <f t="shared" si="54"/>
        <v>24.43</v>
      </c>
      <c r="BN89" s="8">
        <f t="shared" si="55"/>
        <v>26.91</v>
      </c>
      <c r="BO89" s="8">
        <f t="shared" si="56"/>
        <v>26.91</v>
      </c>
      <c r="BP89" s="139">
        <f t="shared" si="57"/>
        <v>-2.4800000000000004</v>
      </c>
      <c r="BQ89" s="139">
        <f t="shared" si="58"/>
        <v>-2.4800000000000004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640</v>
      </c>
      <c r="G90" s="16">
        <f>'[3]04'!G92</f>
        <v>0</v>
      </c>
      <c r="H90" s="17">
        <f t="shared" si="59"/>
        <v>960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25.89</v>
      </c>
      <c r="AU90" s="8">
        <v>25.89</v>
      </c>
      <c r="AW90" s="198">
        <v>26.91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26.91</v>
      </c>
      <c r="BD90" s="198">
        <v>26.91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26.91</v>
      </c>
      <c r="BL90" s="8">
        <f t="shared" si="53"/>
        <v>25.89</v>
      </c>
      <c r="BM90" s="8">
        <f t="shared" si="54"/>
        <v>25.89</v>
      </c>
      <c r="BN90" s="8">
        <f t="shared" si="55"/>
        <v>26.91</v>
      </c>
      <c r="BO90" s="8">
        <f t="shared" si="56"/>
        <v>26.91</v>
      </c>
      <c r="BP90" s="139">
        <f t="shared" si="57"/>
        <v>-1.0199999999999996</v>
      </c>
      <c r="BQ90" s="139">
        <f t="shared" si="58"/>
        <v>-1.0199999999999996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640</v>
      </c>
      <c r="G91" s="16">
        <f>'[3]04'!G93</f>
        <v>0</v>
      </c>
      <c r="H91" s="17">
        <f t="shared" si="59"/>
        <v>960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25.89</v>
      </c>
      <c r="AU91" s="8">
        <v>25.89</v>
      </c>
      <c r="AW91" s="198">
        <v>26.91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26.91</v>
      </c>
      <c r="BD91" s="198">
        <v>26.91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26.91</v>
      </c>
      <c r="BL91" s="8">
        <f t="shared" si="53"/>
        <v>25.89</v>
      </c>
      <c r="BM91" s="8">
        <f t="shared" si="54"/>
        <v>25.89</v>
      </c>
      <c r="BN91" s="8">
        <f t="shared" si="55"/>
        <v>26.91</v>
      </c>
      <c r="BO91" s="8">
        <f t="shared" si="56"/>
        <v>26.91</v>
      </c>
      <c r="BP91" s="139">
        <f t="shared" si="57"/>
        <v>-1.0199999999999996</v>
      </c>
      <c r="BQ91" s="139">
        <f t="shared" si="58"/>
        <v>-1.0199999999999996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640</v>
      </c>
      <c r="G92" s="16">
        <f>'[3]04'!G94</f>
        <v>0</v>
      </c>
      <c r="H92" s="17">
        <f t="shared" si="59"/>
        <v>960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25.89</v>
      </c>
      <c r="AU92" s="8">
        <v>25.89</v>
      </c>
      <c r="AW92" s="198">
        <v>26.91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26.91</v>
      </c>
      <c r="BD92" s="198">
        <v>26.91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26.91</v>
      </c>
      <c r="BL92" s="8">
        <f t="shared" si="53"/>
        <v>25.89</v>
      </c>
      <c r="BM92" s="8">
        <f t="shared" si="54"/>
        <v>25.89</v>
      </c>
      <c r="BN92" s="8">
        <f t="shared" si="55"/>
        <v>26.91</v>
      </c>
      <c r="BO92" s="8">
        <f t="shared" si="56"/>
        <v>26.91</v>
      </c>
      <c r="BP92" s="139">
        <f t="shared" si="57"/>
        <v>-1.0199999999999996</v>
      </c>
      <c r="BQ92" s="139">
        <f t="shared" si="58"/>
        <v>-1.0199999999999996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640</v>
      </c>
      <c r="G93" s="16">
        <f>'[3]04'!G95</f>
        <v>0</v>
      </c>
      <c r="H93" s="17">
        <f t="shared" si="59"/>
        <v>960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25.89</v>
      </c>
      <c r="AU93" s="8">
        <v>25.89</v>
      </c>
      <c r="AW93" s="198">
        <v>26.91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26.91</v>
      </c>
      <c r="BD93" s="198">
        <v>26.91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26.91</v>
      </c>
      <c r="BL93" s="8">
        <f t="shared" si="53"/>
        <v>25.89</v>
      </c>
      <c r="BM93" s="8">
        <f t="shared" si="54"/>
        <v>25.89</v>
      </c>
      <c r="BN93" s="8">
        <f t="shared" si="55"/>
        <v>26.91</v>
      </c>
      <c r="BO93" s="8">
        <f t="shared" si="56"/>
        <v>26.91</v>
      </c>
      <c r="BP93" s="139">
        <f t="shared" si="57"/>
        <v>-1.0199999999999996</v>
      </c>
      <c r="BQ93" s="139">
        <f t="shared" si="58"/>
        <v>-1.0199999999999996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640</v>
      </c>
      <c r="G94" s="16">
        <f>'[3]04'!G96</f>
        <v>0</v>
      </c>
      <c r="H94" s="17">
        <f t="shared" si="59"/>
        <v>960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25.89</v>
      </c>
      <c r="AU94" s="8">
        <v>25.89</v>
      </c>
      <c r="AW94" s="198">
        <v>26.91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26.91</v>
      </c>
      <c r="BD94" s="198">
        <v>26.91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26.91</v>
      </c>
      <c r="BL94" s="8">
        <f t="shared" si="53"/>
        <v>25.89</v>
      </c>
      <c r="BM94" s="8">
        <f t="shared" si="54"/>
        <v>25.89</v>
      </c>
      <c r="BN94" s="8">
        <f t="shared" si="55"/>
        <v>26.91</v>
      </c>
      <c r="BO94" s="8">
        <f t="shared" si="56"/>
        <v>26.91</v>
      </c>
      <c r="BP94" s="139">
        <f t="shared" si="57"/>
        <v>-1.0199999999999996</v>
      </c>
      <c r="BQ94" s="139">
        <f t="shared" si="58"/>
        <v>-1.0199999999999996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640</v>
      </c>
      <c r="G95" s="16">
        <f>'[3]04'!G97</f>
        <v>0</v>
      </c>
      <c r="H95" s="17">
        <f t="shared" si="59"/>
        <v>960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25.89</v>
      </c>
      <c r="AU95" s="8">
        <v>25.89</v>
      </c>
      <c r="AW95" s="198">
        <v>26.91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26.91</v>
      </c>
      <c r="BD95" s="198">
        <v>26.91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26.91</v>
      </c>
      <c r="BL95" s="8">
        <f t="shared" si="53"/>
        <v>25.89</v>
      </c>
      <c r="BM95" s="8">
        <f t="shared" si="54"/>
        <v>25.89</v>
      </c>
      <c r="BN95" s="8">
        <f t="shared" si="55"/>
        <v>26.91</v>
      </c>
      <c r="BO95" s="8">
        <f t="shared" si="56"/>
        <v>26.91</v>
      </c>
      <c r="BP95" s="139">
        <f t="shared" si="57"/>
        <v>-1.0199999999999996</v>
      </c>
      <c r="BQ95" s="139">
        <f t="shared" si="58"/>
        <v>-1.0199999999999996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640</v>
      </c>
      <c r="G96" s="16">
        <f>'[3]04'!G98</f>
        <v>0</v>
      </c>
      <c r="H96" s="17">
        <f t="shared" si="59"/>
        <v>960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25.89</v>
      </c>
      <c r="AU96" s="8">
        <v>25.89</v>
      </c>
      <c r="AW96" s="198">
        <v>26.91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26.91</v>
      </c>
      <c r="BD96" s="198">
        <v>26.91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26.91</v>
      </c>
      <c r="BL96" s="8">
        <f t="shared" si="53"/>
        <v>25.89</v>
      </c>
      <c r="BM96" s="8">
        <f t="shared" si="54"/>
        <v>25.89</v>
      </c>
      <c r="BN96" s="8">
        <f t="shared" si="55"/>
        <v>26.91</v>
      </c>
      <c r="BO96" s="8">
        <f t="shared" si="56"/>
        <v>26.91</v>
      </c>
      <c r="BP96" s="139">
        <f t="shared" si="57"/>
        <v>-1.0199999999999996</v>
      </c>
      <c r="BQ96" s="139">
        <f t="shared" si="58"/>
        <v>-1.0199999999999996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640</v>
      </c>
      <c r="G97" s="16">
        <f>'[3]04'!G99</f>
        <v>0</v>
      </c>
      <c r="H97" s="17">
        <f t="shared" si="59"/>
        <v>960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25.89</v>
      </c>
      <c r="AU97" s="8">
        <v>25.89</v>
      </c>
      <c r="AW97" s="198">
        <v>26.91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26.91</v>
      </c>
      <c r="BD97" s="198">
        <v>26.91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26.91</v>
      </c>
      <c r="BL97" s="8">
        <f t="shared" si="53"/>
        <v>25.89</v>
      </c>
      <c r="BM97" s="8">
        <f t="shared" si="54"/>
        <v>25.89</v>
      </c>
      <c r="BN97" s="8">
        <f t="shared" si="55"/>
        <v>26.91</v>
      </c>
      <c r="BO97" s="8">
        <f t="shared" si="56"/>
        <v>26.91</v>
      </c>
      <c r="BP97" s="139">
        <f t="shared" si="57"/>
        <v>-1.0199999999999996</v>
      </c>
      <c r="BQ97" s="139">
        <f t="shared" si="58"/>
        <v>-1.0199999999999996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640</v>
      </c>
      <c r="G98" s="16">
        <f>'[3]04'!G100</f>
        <v>0</v>
      </c>
      <c r="H98" s="17">
        <f t="shared" si="59"/>
        <v>960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25.89</v>
      </c>
      <c r="AU98" s="8">
        <v>25.89</v>
      </c>
      <c r="AW98" s="198">
        <v>26.91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26.91</v>
      </c>
      <c r="BD98" s="198">
        <v>26.91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26.91</v>
      </c>
      <c r="BL98" s="8">
        <f t="shared" si="53"/>
        <v>25.89</v>
      </c>
      <c r="BM98" s="8">
        <f t="shared" si="54"/>
        <v>25.89</v>
      </c>
      <c r="BN98" s="8">
        <f t="shared" si="55"/>
        <v>26.91</v>
      </c>
      <c r="BO98" s="8">
        <f t="shared" si="56"/>
        <v>26.91</v>
      </c>
      <c r="BP98" s="139">
        <f t="shared" si="57"/>
        <v>-1.0199999999999996</v>
      </c>
      <c r="BQ98" s="139">
        <f t="shared" si="58"/>
        <v>-1.0199999999999996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15.36</v>
      </c>
      <c r="G99" s="15">
        <f t="shared" si="62"/>
        <v>0</v>
      </c>
      <c r="H99" s="15">
        <f t="shared" si="62"/>
        <v>23.04</v>
      </c>
      <c r="I99" s="15">
        <f t="shared" si="62"/>
        <v>6.499606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6.499606</v>
      </c>
      <c r="P99" s="15">
        <f t="shared" si="62"/>
        <v>2.4E-2</v>
      </c>
      <c r="Q99" s="15">
        <f t="shared" si="62"/>
        <v>6.499606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6.499606</v>
      </c>
      <c r="X99" s="15">
        <f t="shared" si="62"/>
        <v>0.56271249999999995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0.56271249999999995</v>
      </c>
      <c r="AE99" s="15">
        <f t="shared" si="62"/>
        <v>0.6856724999999998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0.6856724999999998</v>
      </c>
      <c r="AL99" s="15">
        <f t="shared" si="62"/>
        <v>5.2512210000000028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5.2512210000000028</v>
      </c>
      <c r="AS99" s="15">
        <f t="shared" si="62"/>
        <v>0</v>
      </c>
      <c r="AT99" s="15">
        <f t="shared" si="62"/>
        <v>0.54086250000000036</v>
      </c>
      <c r="AU99" s="15">
        <f t="shared" si="62"/>
        <v>0.65777749999999968</v>
      </c>
      <c r="AV99" s="15">
        <f t="shared" si="62"/>
        <v>0</v>
      </c>
      <c r="AW99" s="15">
        <f t="shared" si="62"/>
        <v>0.56271249999999995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0.56271249999999995</v>
      </c>
      <c r="BD99" s="15">
        <f t="shared" si="62"/>
        <v>0.6856724999999998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0.6856724999999998</v>
      </c>
      <c r="BK99" s="15"/>
      <c r="BL99" s="15">
        <f t="shared" si="63"/>
        <v>0.54086250000000036</v>
      </c>
      <c r="BM99" s="15">
        <f t="shared" si="63"/>
        <v>0.65777749999999968</v>
      </c>
      <c r="BN99" s="15">
        <f t="shared" si="63"/>
        <v>0.56271249999999995</v>
      </c>
      <c r="BO99" s="15">
        <f t="shared" si="63"/>
        <v>0.6856724999999998</v>
      </c>
      <c r="BP99" s="15">
        <f t="shared" si="63"/>
        <v>-2.1849999999999987E-2</v>
      </c>
      <c r="BQ99" s="15">
        <f t="shared" si="63"/>
        <v>-2.7894999999999975E-2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270</v>
      </c>
      <c r="E3">
        <f>PPCL!N3</f>
        <v>0</v>
      </c>
      <c r="F3">
        <f>B3+C3</f>
        <v>270</v>
      </c>
      <c r="G3">
        <f>D3+E3</f>
        <v>270</v>
      </c>
      <c r="H3" s="112"/>
      <c r="I3">
        <f>BRPL_EOD!AE3+BRPL_EOD!AF3</f>
        <v>225</v>
      </c>
      <c r="J3">
        <f>BYPL_EOD!AE3+BYPL_EOD!AF3</f>
        <v>0</v>
      </c>
      <c r="K3">
        <f>MES_EOD!AE3+MES_EOD!AF3</f>
        <v>0</v>
      </c>
      <c r="L3">
        <f>NDMC_EOD!AE3+NDMC_EOD!AF3</f>
        <v>45</v>
      </c>
      <c r="M3">
        <f>TPDDL_EOD!AE3+TPDDL_EOD!AF3</f>
        <v>0</v>
      </c>
      <c r="N3">
        <f t="shared" ref="N3:N66" si="0">SUM(I3:M3)</f>
        <v>270</v>
      </c>
      <c r="O3" s="112">
        <f t="shared" ref="O3:O66" si="1">G3-N3</f>
        <v>0</v>
      </c>
      <c r="P3">
        <v>225</v>
      </c>
      <c r="Q3">
        <v>0</v>
      </c>
      <c r="R3">
        <v>0</v>
      </c>
      <c r="S3">
        <v>45</v>
      </c>
      <c r="T3">
        <v>0</v>
      </c>
      <c r="U3" s="114">
        <f t="shared" ref="U3:U66" si="2">SUM(P3:T3)</f>
        <v>270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270</v>
      </c>
      <c r="E4">
        <f>PPCL!N4</f>
        <v>0</v>
      </c>
      <c r="F4">
        <f t="shared" ref="F4:F67" si="4">B4+C4</f>
        <v>270</v>
      </c>
      <c r="G4">
        <f t="shared" ref="G4:G67" si="5">D4+E4</f>
        <v>270</v>
      </c>
      <c r="H4" s="112"/>
      <c r="I4">
        <f>BRPL_EOD!AE4+BRPL_EOD!AF4</f>
        <v>225</v>
      </c>
      <c r="J4">
        <f>BYPL_EOD!AE4+BYPL_EOD!AF4</f>
        <v>0</v>
      </c>
      <c r="K4">
        <f>MES_EOD!AE4+MES_EOD!AF4</f>
        <v>0</v>
      </c>
      <c r="L4">
        <f>NDMC_EOD!AE4+NDMC_EOD!AF4</f>
        <v>45</v>
      </c>
      <c r="M4">
        <f>TPDDL_EOD!AE4+TPDDL_EOD!AF4</f>
        <v>0</v>
      </c>
      <c r="N4">
        <f t="shared" si="0"/>
        <v>270</v>
      </c>
      <c r="O4" s="112">
        <f t="shared" si="1"/>
        <v>0</v>
      </c>
      <c r="P4">
        <v>225</v>
      </c>
      <c r="Q4">
        <v>0</v>
      </c>
      <c r="R4">
        <v>0</v>
      </c>
      <c r="S4">
        <v>45</v>
      </c>
      <c r="T4">
        <v>0</v>
      </c>
      <c r="U4" s="114">
        <f t="shared" si="2"/>
        <v>270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270</v>
      </c>
      <c r="E5">
        <f>PPCL!N5</f>
        <v>0</v>
      </c>
      <c r="F5">
        <f t="shared" si="4"/>
        <v>270</v>
      </c>
      <c r="G5">
        <f t="shared" si="5"/>
        <v>270</v>
      </c>
      <c r="H5" s="112"/>
      <c r="I5">
        <f>BRPL_EOD!AE5+BRPL_EOD!AF5</f>
        <v>225</v>
      </c>
      <c r="J5">
        <f>BYPL_EOD!AE5+BYPL_EOD!AF5</f>
        <v>0</v>
      </c>
      <c r="K5">
        <f>MES_EOD!AE5+MES_EOD!AF5</f>
        <v>0</v>
      </c>
      <c r="L5">
        <f>NDMC_EOD!AE5+NDMC_EOD!AF5</f>
        <v>45</v>
      </c>
      <c r="M5">
        <f>TPDDL_EOD!AE5+TPDDL_EOD!AF5</f>
        <v>0</v>
      </c>
      <c r="N5">
        <f t="shared" si="0"/>
        <v>270</v>
      </c>
      <c r="O5" s="112">
        <f t="shared" si="1"/>
        <v>0</v>
      </c>
      <c r="P5">
        <v>225</v>
      </c>
      <c r="Q5">
        <v>0</v>
      </c>
      <c r="R5">
        <v>0</v>
      </c>
      <c r="S5">
        <v>45</v>
      </c>
      <c r="T5">
        <v>0</v>
      </c>
      <c r="U5" s="114">
        <f t="shared" si="2"/>
        <v>270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270</v>
      </c>
      <c r="E6">
        <f>PPCL!N6</f>
        <v>0</v>
      </c>
      <c r="F6">
        <f t="shared" si="4"/>
        <v>270</v>
      </c>
      <c r="G6">
        <f t="shared" si="5"/>
        <v>270</v>
      </c>
      <c r="H6" s="112"/>
      <c r="I6">
        <f>BRPL_EOD!AE6+BRPL_EOD!AF6</f>
        <v>225</v>
      </c>
      <c r="J6">
        <f>BYPL_EOD!AE6+BYPL_EOD!AF6</f>
        <v>0</v>
      </c>
      <c r="K6">
        <f>MES_EOD!AE6+MES_EOD!AF6</f>
        <v>0</v>
      </c>
      <c r="L6">
        <f>NDMC_EOD!AE6+NDMC_EOD!AF6</f>
        <v>45</v>
      </c>
      <c r="M6">
        <f>TPDDL_EOD!AE6+TPDDL_EOD!AF6</f>
        <v>0</v>
      </c>
      <c r="N6">
        <f t="shared" si="0"/>
        <v>270</v>
      </c>
      <c r="O6" s="112">
        <f t="shared" si="1"/>
        <v>0</v>
      </c>
      <c r="P6">
        <v>225</v>
      </c>
      <c r="Q6">
        <v>0</v>
      </c>
      <c r="R6">
        <v>0</v>
      </c>
      <c r="S6">
        <v>45</v>
      </c>
      <c r="T6">
        <v>0</v>
      </c>
      <c r="U6" s="114">
        <f t="shared" si="2"/>
        <v>270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270</v>
      </c>
      <c r="E7">
        <f>PPCL!N7</f>
        <v>0</v>
      </c>
      <c r="F7">
        <f t="shared" si="4"/>
        <v>270</v>
      </c>
      <c r="G7">
        <f t="shared" si="5"/>
        <v>270</v>
      </c>
      <c r="H7" s="112"/>
      <c r="I7">
        <f>BRPL_EOD!AE7+BRPL_EOD!AF7</f>
        <v>225</v>
      </c>
      <c r="J7">
        <f>BYPL_EOD!AE7+BYPL_EOD!AF7</f>
        <v>0</v>
      </c>
      <c r="K7">
        <f>MES_EOD!AE7+MES_EOD!AF7</f>
        <v>0</v>
      </c>
      <c r="L7">
        <f>NDMC_EOD!AE7+NDMC_EOD!AF7</f>
        <v>45</v>
      </c>
      <c r="M7">
        <f>TPDDL_EOD!AE7+TPDDL_EOD!AF7</f>
        <v>0</v>
      </c>
      <c r="N7">
        <f t="shared" si="0"/>
        <v>270</v>
      </c>
      <c r="O7" s="112">
        <f t="shared" si="1"/>
        <v>0</v>
      </c>
      <c r="P7">
        <v>225</v>
      </c>
      <c r="Q7">
        <v>0</v>
      </c>
      <c r="R7">
        <v>0</v>
      </c>
      <c r="S7">
        <v>45</v>
      </c>
      <c r="T7">
        <v>0</v>
      </c>
      <c r="U7" s="114">
        <f t="shared" si="2"/>
        <v>270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270</v>
      </c>
      <c r="E8">
        <f>PPCL!N8</f>
        <v>0</v>
      </c>
      <c r="F8">
        <f t="shared" si="4"/>
        <v>270</v>
      </c>
      <c r="G8">
        <f t="shared" si="5"/>
        <v>270</v>
      </c>
      <c r="H8" s="112"/>
      <c r="I8">
        <f>BRPL_EOD!AE8+BRPL_EOD!AF8</f>
        <v>225</v>
      </c>
      <c r="J8">
        <f>BYPL_EOD!AE8+BYPL_EOD!AF8</f>
        <v>0</v>
      </c>
      <c r="K8">
        <f>MES_EOD!AE8+MES_EOD!AF8</f>
        <v>0</v>
      </c>
      <c r="L8">
        <f>NDMC_EOD!AE8+NDMC_EOD!AF8</f>
        <v>45</v>
      </c>
      <c r="M8">
        <f>TPDDL_EOD!AE8+TPDDL_EOD!AF8</f>
        <v>0</v>
      </c>
      <c r="N8">
        <f t="shared" si="0"/>
        <v>270</v>
      </c>
      <c r="O8" s="112">
        <f t="shared" si="1"/>
        <v>0</v>
      </c>
      <c r="P8">
        <v>225</v>
      </c>
      <c r="Q8">
        <v>0</v>
      </c>
      <c r="R8">
        <v>0</v>
      </c>
      <c r="S8">
        <v>45</v>
      </c>
      <c r="T8">
        <v>0</v>
      </c>
      <c r="U8" s="114">
        <f t="shared" si="2"/>
        <v>270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270</v>
      </c>
      <c r="E9">
        <f>PPCL!N9</f>
        <v>0</v>
      </c>
      <c r="F9">
        <f t="shared" si="4"/>
        <v>270</v>
      </c>
      <c r="G9">
        <f t="shared" si="5"/>
        <v>270</v>
      </c>
      <c r="H9" s="112"/>
      <c r="I9">
        <f>BRPL_EOD!AE9+BRPL_EOD!AF9</f>
        <v>225</v>
      </c>
      <c r="J9">
        <f>BYPL_EOD!AE9+BYPL_EOD!AF9</f>
        <v>0</v>
      </c>
      <c r="K9">
        <f>MES_EOD!AE9+MES_EOD!AF9</f>
        <v>0</v>
      </c>
      <c r="L9">
        <f>NDMC_EOD!AE9+NDMC_EOD!AF9</f>
        <v>45</v>
      </c>
      <c r="M9">
        <f>TPDDL_EOD!AE9+TPDDL_EOD!AF9</f>
        <v>0</v>
      </c>
      <c r="N9">
        <f t="shared" si="0"/>
        <v>270</v>
      </c>
      <c r="O9" s="112">
        <f t="shared" si="1"/>
        <v>0</v>
      </c>
      <c r="P9">
        <v>225</v>
      </c>
      <c r="Q9">
        <v>0</v>
      </c>
      <c r="R9">
        <v>0</v>
      </c>
      <c r="S9">
        <v>45</v>
      </c>
      <c r="T9">
        <v>0</v>
      </c>
      <c r="U9" s="114">
        <f t="shared" si="2"/>
        <v>270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270</v>
      </c>
      <c r="E10">
        <f>PPCL!N10</f>
        <v>0</v>
      </c>
      <c r="F10">
        <f t="shared" si="4"/>
        <v>270</v>
      </c>
      <c r="G10">
        <f t="shared" si="5"/>
        <v>270</v>
      </c>
      <c r="H10" s="112"/>
      <c r="I10">
        <f>BRPL_EOD!AE10+BRPL_EOD!AF10</f>
        <v>225</v>
      </c>
      <c r="J10">
        <f>BYPL_EOD!AE10+BYPL_EOD!AF10</f>
        <v>0</v>
      </c>
      <c r="K10">
        <f>MES_EOD!AE10+MES_EOD!AF10</f>
        <v>0</v>
      </c>
      <c r="L10">
        <f>NDMC_EOD!AE10+NDMC_EOD!AF10</f>
        <v>45</v>
      </c>
      <c r="M10">
        <f>TPDDL_EOD!AE10+TPDDL_EOD!AF10</f>
        <v>0</v>
      </c>
      <c r="N10">
        <f t="shared" si="0"/>
        <v>270</v>
      </c>
      <c r="O10" s="112">
        <f t="shared" si="1"/>
        <v>0</v>
      </c>
      <c r="P10">
        <v>225</v>
      </c>
      <c r="Q10">
        <v>0</v>
      </c>
      <c r="R10">
        <v>0</v>
      </c>
      <c r="S10">
        <v>45</v>
      </c>
      <c r="T10">
        <v>0</v>
      </c>
      <c r="U10" s="114">
        <f t="shared" si="2"/>
        <v>270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105.3</v>
      </c>
      <c r="J11">
        <f>BYPL_EOD!AE11+BYPL_EOD!AF11</f>
        <v>0</v>
      </c>
      <c r="K11">
        <f>MES_EOD!AE11+MES_EOD!AF11</f>
        <v>0</v>
      </c>
      <c r="L11">
        <f>NDMC_EOD!AE11+NDMC_EOD!AF11</f>
        <v>44.7</v>
      </c>
      <c r="M11">
        <f>TPDDL_EOD!AE11+TPDDL_EOD!AF11</f>
        <v>0</v>
      </c>
      <c r="N11">
        <f t="shared" si="0"/>
        <v>150</v>
      </c>
      <c r="O11" s="112">
        <f t="shared" si="1"/>
        <v>0</v>
      </c>
      <c r="P11">
        <v>105.3</v>
      </c>
      <c r="Q11">
        <v>0</v>
      </c>
      <c r="R11">
        <v>0</v>
      </c>
      <c r="S11">
        <v>44.7</v>
      </c>
      <c r="T11">
        <v>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105.3</v>
      </c>
      <c r="J12">
        <f>BYPL_EOD!AE12+BYPL_EOD!AF12</f>
        <v>0</v>
      </c>
      <c r="K12">
        <f>MES_EOD!AE12+MES_EOD!AF12</f>
        <v>0</v>
      </c>
      <c r="L12">
        <f>NDMC_EOD!AE12+NDMC_EOD!AF12</f>
        <v>44.7</v>
      </c>
      <c r="M12">
        <f>TPDDL_EOD!AE12+TPDDL_EOD!AF12</f>
        <v>0</v>
      </c>
      <c r="N12">
        <f t="shared" si="0"/>
        <v>150</v>
      </c>
      <c r="O12" s="112">
        <f t="shared" si="1"/>
        <v>0</v>
      </c>
      <c r="P12">
        <v>105.3</v>
      </c>
      <c r="Q12">
        <v>0</v>
      </c>
      <c r="R12">
        <v>0</v>
      </c>
      <c r="S12">
        <v>44.7</v>
      </c>
      <c r="T12">
        <v>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105.3</v>
      </c>
      <c r="J13">
        <f>BYPL_EOD!AE13+BYPL_EOD!AF13</f>
        <v>0</v>
      </c>
      <c r="K13">
        <f>MES_EOD!AE13+MES_EOD!AF13</f>
        <v>0</v>
      </c>
      <c r="L13">
        <f>NDMC_EOD!AE13+NDMC_EOD!AF13</f>
        <v>44.7</v>
      </c>
      <c r="M13">
        <f>TPDDL_EOD!AE13+TPDDL_EOD!AF13</f>
        <v>0</v>
      </c>
      <c r="N13">
        <f t="shared" si="0"/>
        <v>150</v>
      </c>
      <c r="O13" s="112">
        <f t="shared" si="1"/>
        <v>0</v>
      </c>
      <c r="P13">
        <v>105.3</v>
      </c>
      <c r="Q13">
        <v>0</v>
      </c>
      <c r="R13">
        <v>0</v>
      </c>
      <c r="S13">
        <v>44.7</v>
      </c>
      <c r="T13">
        <v>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105.3</v>
      </c>
      <c r="J14">
        <f>BYPL_EOD!AE14+BYPL_EOD!AF14</f>
        <v>0</v>
      </c>
      <c r="K14">
        <f>MES_EOD!AE14+MES_EOD!AF14</f>
        <v>0</v>
      </c>
      <c r="L14">
        <f>NDMC_EOD!AE14+NDMC_EOD!AF14</f>
        <v>44.7</v>
      </c>
      <c r="M14">
        <f>TPDDL_EOD!AE14+TPDDL_EOD!AF14</f>
        <v>0</v>
      </c>
      <c r="N14">
        <f t="shared" si="0"/>
        <v>150</v>
      </c>
      <c r="O14" s="112">
        <f t="shared" si="1"/>
        <v>0</v>
      </c>
      <c r="P14">
        <v>105.3</v>
      </c>
      <c r="Q14">
        <v>0</v>
      </c>
      <c r="R14">
        <v>0</v>
      </c>
      <c r="S14">
        <v>44.7</v>
      </c>
      <c r="T14">
        <v>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140</v>
      </c>
      <c r="E15">
        <f>PPCL!N15</f>
        <v>0</v>
      </c>
      <c r="F15">
        <f t="shared" si="4"/>
        <v>270</v>
      </c>
      <c r="G15">
        <f t="shared" si="5"/>
        <v>140</v>
      </c>
      <c r="H15" s="112"/>
      <c r="I15">
        <f>BRPL_EOD!AE15+BRPL_EOD!AF15</f>
        <v>98.28</v>
      </c>
      <c r="J15">
        <f>BYPL_EOD!AE15+BYPL_EOD!AF15</f>
        <v>0</v>
      </c>
      <c r="K15">
        <f>MES_EOD!AE15+MES_EOD!AF15</f>
        <v>0</v>
      </c>
      <c r="L15">
        <f>NDMC_EOD!AE15+NDMC_EOD!AF15</f>
        <v>41.72</v>
      </c>
      <c r="M15">
        <f>TPDDL_EOD!AE15+TPDDL_EOD!AF15</f>
        <v>0</v>
      </c>
      <c r="N15">
        <f t="shared" si="0"/>
        <v>140</v>
      </c>
      <c r="O15" s="112">
        <f t="shared" si="1"/>
        <v>0</v>
      </c>
      <c r="P15">
        <v>98.28</v>
      </c>
      <c r="Q15">
        <v>0</v>
      </c>
      <c r="R15">
        <v>0</v>
      </c>
      <c r="S15">
        <v>41.72</v>
      </c>
      <c r="T15">
        <v>0</v>
      </c>
      <c r="U15" s="114">
        <f t="shared" si="2"/>
        <v>140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140</v>
      </c>
      <c r="E16">
        <f>PPCL!N16</f>
        <v>0</v>
      </c>
      <c r="F16">
        <f t="shared" si="4"/>
        <v>270</v>
      </c>
      <c r="G16">
        <f t="shared" si="5"/>
        <v>140</v>
      </c>
      <c r="H16" s="112"/>
      <c r="I16">
        <f>BRPL_EOD!AE16+BRPL_EOD!AF16</f>
        <v>98.28</v>
      </c>
      <c r="J16">
        <f>BYPL_EOD!AE16+BYPL_EOD!AF16</f>
        <v>0</v>
      </c>
      <c r="K16">
        <f>MES_EOD!AE16+MES_EOD!AF16</f>
        <v>0</v>
      </c>
      <c r="L16">
        <f>NDMC_EOD!AE16+NDMC_EOD!AF16</f>
        <v>41.72</v>
      </c>
      <c r="M16">
        <f>TPDDL_EOD!AE16+TPDDL_EOD!AF16</f>
        <v>0</v>
      </c>
      <c r="N16">
        <f t="shared" si="0"/>
        <v>140</v>
      </c>
      <c r="O16" s="112">
        <f t="shared" si="1"/>
        <v>0</v>
      </c>
      <c r="P16">
        <v>98.28</v>
      </c>
      <c r="Q16">
        <v>0</v>
      </c>
      <c r="R16">
        <v>0</v>
      </c>
      <c r="S16">
        <v>41.72</v>
      </c>
      <c r="T16">
        <v>0</v>
      </c>
      <c r="U16" s="114">
        <f t="shared" si="2"/>
        <v>140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140</v>
      </c>
      <c r="E17">
        <f>PPCL!N17</f>
        <v>0</v>
      </c>
      <c r="F17">
        <f t="shared" si="4"/>
        <v>270</v>
      </c>
      <c r="G17">
        <f t="shared" si="5"/>
        <v>140</v>
      </c>
      <c r="H17" s="112"/>
      <c r="I17">
        <f>BRPL_EOD!AE17+BRPL_EOD!AF17</f>
        <v>98.28</v>
      </c>
      <c r="J17">
        <f>BYPL_EOD!AE17+BYPL_EOD!AF17</f>
        <v>0</v>
      </c>
      <c r="K17">
        <f>MES_EOD!AE17+MES_EOD!AF17</f>
        <v>0</v>
      </c>
      <c r="L17">
        <f>NDMC_EOD!AE17+NDMC_EOD!AF17</f>
        <v>41.72</v>
      </c>
      <c r="M17">
        <f>TPDDL_EOD!AE17+TPDDL_EOD!AF17</f>
        <v>0</v>
      </c>
      <c r="N17">
        <f t="shared" si="0"/>
        <v>140</v>
      </c>
      <c r="O17" s="112">
        <f t="shared" si="1"/>
        <v>0</v>
      </c>
      <c r="P17">
        <v>98.28</v>
      </c>
      <c r="Q17">
        <v>0</v>
      </c>
      <c r="R17">
        <v>0</v>
      </c>
      <c r="S17">
        <v>41.72</v>
      </c>
      <c r="T17">
        <v>0</v>
      </c>
      <c r="U17" s="114">
        <f t="shared" si="2"/>
        <v>140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140</v>
      </c>
      <c r="E18">
        <f>PPCL!N18</f>
        <v>0</v>
      </c>
      <c r="F18">
        <f t="shared" si="4"/>
        <v>270</v>
      </c>
      <c r="G18">
        <f t="shared" si="5"/>
        <v>140</v>
      </c>
      <c r="H18" s="112"/>
      <c r="I18">
        <f>BRPL_EOD!AE18+BRPL_EOD!AF18</f>
        <v>98.28</v>
      </c>
      <c r="J18">
        <f>BYPL_EOD!AE18+BYPL_EOD!AF18</f>
        <v>0</v>
      </c>
      <c r="K18">
        <f>MES_EOD!AE18+MES_EOD!AF18</f>
        <v>0</v>
      </c>
      <c r="L18">
        <f>NDMC_EOD!AE18+NDMC_EOD!AF18</f>
        <v>41.72</v>
      </c>
      <c r="M18">
        <f>TPDDL_EOD!AE18+TPDDL_EOD!AF18</f>
        <v>0</v>
      </c>
      <c r="N18">
        <f t="shared" si="0"/>
        <v>140</v>
      </c>
      <c r="O18" s="112">
        <f t="shared" si="1"/>
        <v>0</v>
      </c>
      <c r="P18">
        <v>98.28</v>
      </c>
      <c r="Q18">
        <v>0</v>
      </c>
      <c r="R18">
        <v>0</v>
      </c>
      <c r="S18">
        <v>41.72</v>
      </c>
      <c r="T18">
        <v>0</v>
      </c>
      <c r="U18" s="114">
        <f t="shared" si="2"/>
        <v>140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140</v>
      </c>
      <c r="E19">
        <f>PPCL!N19</f>
        <v>0</v>
      </c>
      <c r="F19">
        <f t="shared" si="4"/>
        <v>270</v>
      </c>
      <c r="G19">
        <f t="shared" si="5"/>
        <v>140</v>
      </c>
      <c r="H19" s="112"/>
      <c r="I19">
        <f>BRPL_EOD!AE19+BRPL_EOD!AF19</f>
        <v>98.28</v>
      </c>
      <c r="J19">
        <f>BYPL_EOD!AE19+BYPL_EOD!AF19</f>
        <v>0</v>
      </c>
      <c r="K19">
        <f>MES_EOD!AE19+MES_EOD!AF19</f>
        <v>0</v>
      </c>
      <c r="L19">
        <f>NDMC_EOD!AE19+NDMC_EOD!AF19</f>
        <v>41.72</v>
      </c>
      <c r="M19">
        <f>TPDDL_EOD!AE19+TPDDL_EOD!AF19</f>
        <v>0</v>
      </c>
      <c r="N19">
        <f t="shared" si="0"/>
        <v>140</v>
      </c>
      <c r="O19" s="112">
        <f t="shared" si="1"/>
        <v>0</v>
      </c>
      <c r="P19">
        <v>98.28</v>
      </c>
      <c r="Q19">
        <v>0</v>
      </c>
      <c r="R19">
        <v>0</v>
      </c>
      <c r="S19">
        <v>41.72</v>
      </c>
      <c r="T19">
        <v>0</v>
      </c>
      <c r="U19" s="114">
        <f t="shared" si="2"/>
        <v>140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140</v>
      </c>
      <c r="E20">
        <f>PPCL!N20</f>
        <v>0</v>
      </c>
      <c r="F20">
        <f t="shared" si="4"/>
        <v>270</v>
      </c>
      <c r="G20">
        <f t="shared" si="5"/>
        <v>140</v>
      </c>
      <c r="H20" s="112"/>
      <c r="I20">
        <f>BRPL_EOD!AE20+BRPL_EOD!AF20</f>
        <v>98.28</v>
      </c>
      <c r="J20">
        <f>BYPL_EOD!AE20+BYPL_EOD!AF20</f>
        <v>0</v>
      </c>
      <c r="K20">
        <f>MES_EOD!AE20+MES_EOD!AF20</f>
        <v>0</v>
      </c>
      <c r="L20">
        <f>NDMC_EOD!AE20+NDMC_EOD!AF20</f>
        <v>41.72</v>
      </c>
      <c r="M20">
        <f>TPDDL_EOD!AE20+TPDDL_EOD!AF20</f>
        <v>0</v>
      </c>
      <c r="N20">
        <f t="shared" si="0"/>
        <v>140</v>
      </c>
      <c r="O20" s="112">
        <f t="shared" si="1"/>
        <v>0</v>
      </c>
      <c r="P20">
        <v>98.28</v>
      </c>
      <c r="Q20">
        <v>0</v>
      </c>
      <c r="R20">
        <v>0</v>
      </c>
      <c r="S20">
        <v>41.72</v>
      </c>
      <c r="T20">
        <v>0</v>
      </c>
      <c r="U20" s="114">
        <f t="shared" si="2"/>
        <v>140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140</v>
      </c>
      <c r="E21">
        <f>PPCL!N21</f>
        <v>0</v>
      </c>
      <c r="F21">
        <f t="shared" si="4"/>
        <v>270</v>
      </c>
      <c r="G21">
        <f t="shared" si="5"/>
        <v>140</v>
      </c>
      <c r="H21" s="112"/>
      <c r="I21">
        <f>BRPL_EOD!AE21+BRPL_EOD!AF21</f>
        <v>98.28</v>
      </c>
      <c r="J21">
        <f>BYPL_EOD!AE21+BYPL_EOD!AF21</f>
        <v>0</v>
      </c>
      <c r="K21">
        <f>MES_EOD!AE21+MES_EOD!AF21</f>
        <v>0</v>
      </c>
      <c r="L21">
        <f>NDMC_EOD!AE21+NDMC_EOD!AF21</f>
        <v>41.72</v>
      </c>
      <c r="M21">
        <f>TPDDL_EOD!AE21+TPDDL_EOD!AF21</f>
        <v>0</v>
      </c>
      <c r="N21">
        <f t="shared" si="0"/>
        <v>140</v>
      </c>
      <c r="O21" s="112">
        <f t="shared" si="1"/>
        <v>0</v>
      </c>
      <c r="P21">
        <v>98.28</v>
      </c>
      <c r="Q21">
        <v>0</v>
      </c>
      <c r="R21">
        <v>0</v>
      </c>
      <c r="S21">
        <v>41.72</v>
      </c>
      <c r="T21">
        <v>0</v>
      </c>
      <c r="U21" s="114">
        <f t="shared" si="2"/>
        <v>140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140</v>
      </c>
      <c r="E22">
        <f>PPCL!N22</f>
        <v>0</v>
      </c>
      <c r="F22">
        <f t="shared" si="4"/>
        <v>270</v>
      </c>
      <c r="G22">
        <f t="shared" si="5"/>
        <v>140</v>
      </c>
      <c r="H22" s="112"/>
      <c r="I22">
        <f>BRPL_EOD!AE22+BRPL_EOD!AF22</f>
        <v>98.28</v>
      </c>
      <c r="J22">
        <f>BYPL_EOD!AE22+BYPL_EOD!AF22</f>
        <v>0</v>
      </c>
      <c r="K22">
        <f>MES_EOD!AE22+MES_EOD!AF22</f>
        <v>0</v>
      </c>
      <c r="L22">
        <f>NDMC_EOD!AE22+NDMC_EOD!AF22</f>
        <v>41.72</v>
      </c>
      <c r="M22">
        <f>TPDDL_EOD!AE22+TPDDL_EOD!AF22</f>
        <v>0</v>
      </c>
      <c r="N22">
        <f t="shared" si="0"/>
        <v>140</v>
      </c>
      <c r="O22" s="112">
        <f t="shared" si="1"/>
        <v>0</v>
      </c>
      <c r="P22">
        <v>98.28</v>
      </c>
      <c r="Q22">
        <v>0</v>
      </c>
      <c r="R22">
        <v>0</v>
      </c>
      <c r="S22">
        <v>41.72</v>
      </c>
      <c r="T22">
        <v>0</v>
      </c>
      <c r="U22" s="114">
        <f t="shared" si="2"/>
        <v>140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270</v>
      </c>
      <c r="G23">
        <f t="shared" si="5"/>
        <v>145</v>
      </c>
      <c r="H23" s="112"/>
      <c r="I23">
        <f>BRPL_EOD!AE23+BRPL_EOD!AF23</f>
        <v>101.79</v>
      </c>
      <c r="J23">
        <f>BYPL_EOD!AE23+BYPL_EOD!AF23</f>
        <v>0</v>
      </c>
      <c r="K23">
        <f>MES_EOD!AE23+MES_EOD!AF23</f>
        <v>0</v>
      </c>
      <c r="L23">
        <f>NDMC_EOD!AE23+NDMC_EOD!AF23</f>
        <v>43.21</v>
      </c>
      <c r="M23">
        <f>TPDDL_EOD!AE23+TPDDL_EOD!AF23</f>
        <v>0</v>
      </c>
      <c r="N23">
        <f t="shared" si="0"/>
        <v>145</v>
      </c>
      <c r="O23" s="112">
        <f t="shared" si="1"/>
        <v>0</v>
      </c>
      <c r="P23">
        <v>101.79</v>
      </c>
      <c r="Q23">
        <v>0</v>
      </c>
      <c r="R23">
        <v>0</v>
      </c>
      <c r="S23">
        <v>43.21</v>
      </c>
      <c r="T23">
        <v>0</v>
      </c>
      <c r="U23" s="114">
        <f t="shared" si="2"/>
        <v>145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270</v>
      </c>
      <c r="G24">
        <f t="shared" si="5"/>
        <v>145</v>
      </c>
      <c r="H24" s="112"/>
      <c r="I24">
        <f>BRPL_EOD!AE24+BRPL_EOD!AF24</f>
        <v>101.79</v>
      </c>
      <c r="J24">
        <f>BYPL_EOD!AE24+BYPL_EOD!AF24</f>
        <v>0</v>
      </c>
      <c r="K24">
        <f>MES_EOD!AE24+MES_EOD!AF24</f>
        <v>0</v>
      </c>
      <c r="L24">
        <f>NDMC_EOD!AE24+NDMC_EOD!AF24</f>
        <v>43.21</v>
      </c>
      <c r="M24">
        <f>TPDDL_EOD!AE24+TPDDL_EOD!AF24</f>
        <v>0</v>
      </c>
      <c r="N24">
        <f t="shared" si="0"/>
        <v>145</v>
      </c>
      <c r="O24" s="112">
        <f t="shared" si="1"/>
        <v>0</v>
      </c>
      <c r="P24">
        <v>101.79</v>
      </c>
      <c r="Q24">
        <v>0</v>
      </c>
      <c r="R24">
        <v>0</v>
      </c>
      <c r="S24">
        <v>43.21</v>
      </c>
      <c r="T24">
        <v>0</v>
      </c>
      <c r="U24" s="114">
        <f t="shared" si="2"/>
        <v>145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270</v>
      </c>
      <c r="G25">
        <f t="shared" si="5"/>
        <v>145</v>
      </c>
      <c r="H25" s="112"/>
      <c r="I25">
        <f>BRPL_EOD!AE25+BRPL_EOD!AF25</f>
        <v>101.79</v>
      </c>
      <c r="J25">
        <f>BYPL_EOD!AE25+BYPL_EOD!AF25</f>
        <v>0</v>
      </c>
      <c r="K25">
        <f>MES_EOD!AE25+MES_EOD!AF25</f>
        <v>0</v>
      </c>
      <c r="L25">
        <f>NDMC_EOD!AE25+NDMC_EOD!AF25</f>
        <v>43.21</v>
      </c>
      <c r="M25">
        <f>TPDDL_EOD!AE25+TPDDL_EOD!AF25</f>
        <v>0</v>
      </c>
      <c r="N25">
        <f t="shared" si="0"/>
        <v>145</v>
      </c>
      <c r="O25" s="112">
        <f t="shared" si="1"/>
        <v>0</v>
      </c>
      <c r="P25">
        <v>101.79</v>
      </c>
      <c r="Q25">
        <v>0</v>
      </c>
      <c r="R25">
        <v>0</v>
      </c>
      <c r="S25">
        <v>43.21</v>
      </c>
      <c r="T25">
        <v>0</v>
      </c>
      <c r="U25" s="114">
        <f t="shared" si="2"/>
        <v>145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270</v>
      </c>
      <c r="G26">
        <f t="shared" si="5"/>
        <v>145</v>
      </c>
      <c r="H26" s="112"/>
      <c r="I26">
        <f>BRPL_EOD!AE26+BRPL_EOD!AF26</f>
        <v>101.79</v>
      </c>
      <c r="J26">
        <f>BYPL_EOD!AE26+BYPL_EOD!AF26</f>
        <v>0</v>
      </c>
      <c r="K26">
        <f>MES_EOD!AE26+MES_EOD!AF26</f>
        <v>0</v>
      </c>
      <c r="L26">
        <f>NDMC_EOD!AE26+NDMC_EOD!AF26</f>
        <v>43.21</v>
      </c>
      <c r="M26">
        <f>TPDDL_EOD!AE26+TPDDL_EOD!AF26</f>
        <v>0</v>
      </c>
      <c r="N26">
        <f t="shared" si="0"/>
        <v>145</v>
      </c>
      <c r="O26" s="112">
        <f t="shared" si="1"/>
        <v>0</v>
      </c>
      <c r="P26">
        <v>101.79</v>
      </c>
      <c r="Q26">
        <v>0</v>
      </c>
      <c r="R26">
        <v>0</v>
      </c>
      <c r="S26">
        <v>43.21</v>
      </c>
      <c r="T26">
        <v>0</v>
      </c>
      <c r="U26" s="114">
        <f t="shared" si="2"/>
        <v>145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270</v>
      </c>
      <c r="G27">
        <f t="shared" si="5"/>
        <v>145</v>
      </c>
      <c r="H27" s="112"/>
      <c r="I27">
        <f>BRPL_EOD!AE27+BRPL_EOD!AF27</f>
        <v>101.79</v>
      </c>
      <c r="J27">
        <f>BYPL_EOD!AE27+BYPL_EOD!AF27</f>
        <v>0</v>
      </c>
      <c r="K27">
        <f>MES_EOD!AE27+MES_EOD!AF27</f>
        <v>0</v>
      </c>
      <c r="L27">
        <f>NDMC_EOD!AE27+NDMC_EOD!AF27</f>
        <v>43.21</v>
      </c>
      <c r="M27">
        <f>TPDDL_EOD!AE27+TPDDL_EOD!AF27</f>
        <v>0</v>
      </c>
      <c r="N27">
        <f t="shared" si="0"/>
        <v>145</v>
      </c>
      <c r="O27" s="112">
        <f t="shared" si="1"/>
        <v>0</v>
      </c>
      <c r="P27">
        <v>101.79</v>
      </c>
      <c r="Q27">
        <v>0</v>
      </c>
      <c r="R27">
        <v>0</v>
      </c>
      <c r="S27">
        <v>43.21</v>
      </c>
      <c r="T27">
        <v>0</v>
      </c>
      <c r="U27" s="114">
        <f t="shared" si="2"/>
        <v>145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270</v>
      </c>
      <c r="G28">
        <f t="shared" si="5"/>
        <v>145</v>
      </c>
      <c r="H28" s="112"/>
      <c r="I28">
        <f>BRPL_EOD!AE28+BRPL_EOD!AF28</f>
        <v>101.79</v>
      </c>
      <c r="J28">
        <f>BYPL_EOD!AE28+BYPL_EOD!AF28</f>
        <v>0</v>
      </c>
      <c r="K28">
        <f>MES_EOD!AE28+MES_EOD!AF28</f>
        <v>0</v>
      </c>
      <c r="L28">
        <f>NDMC_EOD!AE28+NDMC_EOD!AF28</f>
        <v>43.21</v>
      </c>
      <c r="M28">
        <f>TPDDL_EOD!AE28+TPDDL_EOD!AF28</f>
        <v>0</v>
      </c>
      <c r="N28">
        <f t="shared" si="0"/>
        <v>145</v>
      </c>
      <c r="O28" s="112">
        <f t="shared" si="1"/>
        <v>0</v>
      </c>
      <c r="P28">
        <v>101.79</v>
      </c>
      <c r="Q28">
        <v>0</v>
      </c>
      <c r="R28">
        <v>0</v>
      </c>
      <c r="S28">
        <v>43.21</v>
      </c>
      <c r="T28">
        <v>0</v>
      </c>
      <c r="U28" s="114">
        <f t="shared" si="2"/>
        <v>145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270</v>
      </c>
      <c r="G29">
        <f t="shared" si="5"/>
        <v>145</v>
      </c>
      <c r="H29" s="112"/>
      <c r="I29">
        <f>BRPL_EOD!AE29+BRPL_EOD!AF29</f>
        <v>101.79</v>
      </c>
      <c r="J29">
        <f>BYPL_EOD!AE29+BYPL_EOD!AF29</f>
        <v>0</v>
      </c>
      <c r="K29">
        <f>MES_EOD!AE29+MES_EOD!AF29</f>
        <v>0</v>
      </c>
      <c r="L29">
        <f>NDMC_EOD!AE29+NDMC_EOD!AF29</f>
        <v>43.21</v>
      </c>
      <c r="M29">
        <f>TPDDL_EOD!AE29+TPDDL_EOD!AF29</f>
        <v>0</v>
      </c>
      <c r="N29">
        <f t="shared" si="0"/>
        <v>145</v>
      </c>
      <c r="O29" s="112">
        <f t="shared" si="1"/>
        <v>0</v>
      </c>
      <c r="P29">
        <v>101.79</v>
      </c>
      <c r="Q29">
        <v>0</v>
      </c>
      <c r="R29">
        <v>0</v>
      </c>
      <c r="S29">
        <v>43.21</v>
      </c>
      <c r="T29">
        <v>0</v>
      </c>
      <c r="U29" s="114">
        <f t="shared" si="2"/>
        <v>145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270</v>
      </c>
      <c r="G30">
        <f t="shared" si="5"/>
        <v>145</v>
      </c>
      <c r="H30" s="112"/>
      <c r="I30">
        <f>BRPL_EOD!AE30+BRPL_EOD!AF30</f>
        <v>101.79</v>
      </c>
      <c r="J30">
        <f>BYPL_EOD!AE30+BYPL_EOD!AF30</f>
        <v>0</v>
      </c>
      <c r="K30">
        <f>MES_EOD!AE30+MES_EOD!AF30</f>
        <v>0</v>
      </c>
      <c r="L30">
        <f>NDMC_EOD!AE30+NDMC_EOD!AF30</f>
        <v>43.21</v>
      </c>
      <c r="M30">
        <f>TPDDL_EOD!AE30+TPDDL_EOD!AF30</f>
        <v>0</v>
      </c>
      <c r="N30">
        <f t="shared" si="0"/>
        <v>145</v>
      </c>
      <c r="O30" s="112">
        <f t="shared" si="1"/>
        <v>0</v>
      </c>
      <c r="P30">
        <v>101.79</v>
      </c>
      <c r="Q30">
        <v>0</v>
      </c>
      <c r="R30">
        <v>0</v>
      </c>
      <c r="S30">
        <v>43.21</v>
      </c>
      <c r="T30">
        <v>0</v>
      </c>
      <c r="U30" s="114">
        <f t="shared" si="2"/>
        <v>145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270</v>
      </c>
      <c r="G31">
        <f t="shared" si="5"/>
        <v>145</v>
      </c>
      <c r="H31" s="112"/>
      <c r="I31">
        <f>BRPL_EOD!AE31+BRPL_EOD!AF31</f>
        <v>101.79</v>
      </c>
      <c r="J31">
        <f>BYPL_EOD!AE31+BYPL_EOD!AF31</f>
        <v>0</v>
      </c>
      <c r="K31">
        <f>MES_EOD!AE31+MES_EOD!AF31</f>
        <v>0</v>
      </c>
      <c r="L31">
        <f>NDMC_EOD!AE31+NDMC_EOD!AF31</f>
        <v>43.21</v>
      </c>
      <c r="M31">
        <f>TPDDL_EOD!AE31+TPDDL_EOD!AF31</f>
        <v>0</v>
      </c>
      <c r="N31">
        <f t="shared" si="0"/>
        <v>145</v>
      </c>
      <c r="O31" s="112">
        <f t="shared" si="1"/>
        <v>0</v>
      </c>
      <c r="P31">
        <v>101.79</v>
      </c>
      <c r="Q31">
        <v>0</v>
      </c>
      <c r="R31">
        <v>0</v>
      </c>
      <c r="S31">
        <v>43.21</v>
      </c>
      <c r="T31">
        <v>0</v>
      </c>
      <c r="U31" s="114">
        <f t="shared" si="2"/>
        <v>145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270</v>
      </c>
      <c r="G32">
        <f t="shared" si="5"/>
        <v>145</v>
      </c>
      <c r="H32" s="112"/>
      <c r="I32">
        <f>BRPL_EOD!AE32+BRPL_EOD!AF32</f>
        <v>101.79</v>
      </c>
      <c r="J32">
        <f>BYPL_EOD!AE32+BYPL_EOD!AF32</f>
        <v>0</v>
      </c>
      <c r="K32">
        <f>MES_EOD!AE32+MES_EOD!AF32</f>
        <v>0</v>
      </c>
      <c r="L32">
        <f>NDMC_EOD!AE32+NDMC_EOD!AF32</f>
        <v>43.21</v>
      </c>
      <c r="M32">
        <f>TPDDL_EOD!AE32+TPDDL_EOD!AF32</f>
        <v>0</v>
      </c>
      <c r="N32">
        <f t="shared" si="0"/>
        <v>145</v>
      </c>
      <c r="O32" s="112">
        <f t="shared" si="1"/>
        <v>0</v>
      </c>
      <c r="P32">
        <v>101.79</v>
      </c>
      <c r="Q32">
        <v>0</v>
      </c>
      <c r="R32">
        <v>0</v>
      </c>
      <c r="S32">
        <v>43.21</v>
      </c>
      <c r="T32">
        <v>0</v>
      </c>
      <c r="U32" s="114">
        <f t="shared" si="2"/>
        <v>145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270</v>
      </c>
      <c r="G33">
        <f t="shared" si="5"/>
        <v>145</v>
      </c>
      <c r="H33" s="112"/>
      <c r="I33">
        <f>BRPL_EOD!AE33+BRPL_EOD!AF33</f>
        <v>101.79</v>
      </c>
      <c r="J33">
        <f>BYPL_EOD!AE33+BYPL_EOD!AF33</f>
        <v>0</v>
      </c>
      <c r="K33">
        <f>MES_EOD!AE33+MES_EOD!AF33</f>
        <v>0</v>
      </c>
      <c r="L33">
        <f>NDMC_EOD!AE33+NDMC_EOD!AF33</f>
        <v>43.21</v>
      </c>
      <c r="M33">
        <f>TPDDL_EOD!AE33+TPDDL_EOD!AF33</f>
        <v>0</v>
      </c>
      <c r="N33">
        <f t="shared" si="0"/>
        <v>145</v>
      </c>
      <c r="O33" s="112">
        <f t="shared" si="1"/>
        <v>0</v>
      </c>
      <c r="P33">
        <v>101.79</v>
      </c>
      <c r="Q33">
        <v>0</v>
      </c>
      <c r="R33">
        <v>0</v>
      </c>
      <c r="S33">
        <v>43.21</v>
      </c>
      <c r="T33">
        <v>0</v>
      </c>
      <c r="U33" s="114">
        <f t="shared" si="2"/>
        <v>145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270</v>
      </c>
      <c r="G34">
        <f t="shared" si="5"/>
        <v>145</v>
      </c>
      <c r="H34" s="112"/>
      <c r="I34">
        <f>BRPL_EOD!AE34+BRPL_EOD!AF34</f>
        <v>101.79</v>
      </c>
      <c r="J34">
        <f>BYPL_EOD!AE34+BYPL_EOD!AF34</f>
        <v>0</v>
      </c>
      <c r="K34">
        <f>MES_EOD!AE34+MES_EOD!AF34</f>
        <v>0</v>
      </c>
      <c r="L34">
        <f>NDMC_EOD!AE34+NDMC_EOD!AF34</f>
        <v>43.21</v>
      </c>
      <c r="M34">
        <f>TPDDL_EOD!AE34+TPDDL_EOD!AF34</f>
        <v>0</v>
      </c>
      <c r="N34">
        <f t="shared" si="0"/>
        <v>145</v>
      </c>
      <c r="O34" s="112">
        <f t="shared" si="1"/>
        <v>0</v>
      </c>
      <c r="P34">
        <v>101.79</v>
      </c>
      <c r="Q34">
        <v>0</v>
      </c>
      <c r="R34">
        <v>0</v>
      </c>
      <c r="S34">
        <v>43.21</v>
      </c>
      <c r="T34">
        <v>0</v>
      </c>
      <c r="U34" s="114">
        <f t="shared" si="2"/>
        <v>145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270</v>
      </c>
      <c r="G35">
        <f t="shared" si="5"/>
        <v>150</v>
      </c>
      <c r="H35" s="112"/>
      <c r="I35">
        <f>BRPL_EOD!AE35+BRPL_EOD!AF35</f>
        <v>105.3</v>
      </c>
      <c r="J35">
        <f>BYPL_EOD!AE35+BYPL_EOD!AF35</f>
        <v>0</v>
      </c>
      <c r="K35">
        <f>MES_EOD!AE35+MES_EOD!AF35</f>
        <v>0</v>
      </c>
      <c r="L35">
        <f>NDMC_EOD!AE35+NDMC_EOD!AF35</f>
        <v>44.7</v>
      </c>
      <c r="M35">
        <f>TPDDL_EOD!AE35+TPDDL_EOD!AF35</f>
        <v>0</v>
      </c>
      <c r="N35">
        <f t="shared" si="0"/>
        <v>150</v>
      </c>
      <c r="O35" s="112">
        <f t="shared" si="1"/>
        <v>0</v>
      </c>
      <c r="P35">
        <v>105.3</v>
      </c>
      <c r="Q35">
        <v>0</v>
      </c>
      <c r="R35">
        <v>0</v>
      </c>
      <c r="S35">
        <v>44.7</v>
      </c>
      <c r="T35">
        <v>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270</v>
      </c>
      <c r="G36">
        <f t="shared" si="5"/>
        <v>150</v>
      </c>
      <c r="H36" s="112"/>
      <c r="I36">
        <f>BRPL_EOD!AE36+BRPL_EOD!AF36</f>
        <v>105.3</v>
      </c>
      <c r="J36">
        <f>BYPL_EOD!AE36+BYPL_EOD!AF36</f>
        <v>0</v>
      </c>
      <c r="K36">
        <f>MES_EOD!AE36+MES_EOD!AF36</f>
        <v>0</v>
      </c>
      <c r="L36">
        <f>NDMC_EOD!AE36+NDMC_EOD!AF36</f>
        <v>44.7</v>
      </c>
      <c r="M36">
        <f>TPDDL_EOD!AE36+TPDDL_EOD!AF36</f>
        <v>0</v>
      </c>
      <c r="N36">
        <f t="shared" si="0"/>
        <v>150</v>
      </c>
      <c r="O36" s="112">
        <f t="shared" si="1"/>
        <v>0</v>
      </c>
      <c r="P36">
        <v>105.3</v>
      </c>
      <c r="Q36">
        <v>0</v>
      </c>
      <c r="R36">
        <v>0</v>
      </c>
      <c r="S36">
        <v>44.7</v>
      </c>
      <c r="T36">
        <v>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270</v>
      </c>
      <c r="G37">
        <f t="shared" si="5"/>
        <v>150</v>
      </c>
      <c r="H37" s="112"/>
      <c r="I37">
        <f>BRPL_EOD!AE37+BRPL_EOD!AF37</f>
        <v>105.3</v>
      </c>
      <c r="J37">
        <f>BYPL_EOD!AE37+BYPL_EOD!AF37</f>
        <v>0</v>
      </c>
      <c r="K37">
        <f>MES_EOD!AE37+MES_EOD!AF37</f>
        <v>0</v>
      </c>
      <c r="L37">
        <f>NDMC_EOD!AE37+NDMC_EOD!AF37</f>
        <v>44.7</v>
      </c>
      <c r="M37">
        <f>TPDDL_EOD!AE37+TPDDL_EOD!AF37</f>
        <v>0</v>
      </c>
      <c r="N37">
        <f t="shared" si="0"/>
        <v>150</v>
      </c>
      <c r="O37" s="112">
        <f t="shared" si="1"/>
        <v>0</v>
      </c>
      <c r="P37">
        <v>105.3</v>
      </c>
      <c r="Q37">
        <v>0</v>
      </c>
      <c r="R37">
        <v>0</v>
      </c>
      <c r="S37">
        <v>44.7</v>
      </c>
      <c r="T37">
        <v>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270</v>
      </c>
      <c r="G38">
        <f t="shared" si="5"/>
        <v>150</v>
      </c>
      <c r="H38" s="112"/>
      <c r="I38">
        <f>BRPL_EOD!AE38+BRPL_EOD!AF38</f>
        <v>105.3</v>
      </c>
      <c r="J38">
        <f>BYPL_EOD!AE38+BYPL_EOD!AF38</f>
        <v>0</v>
      </c>
      <c r="K38">
        <f>MES_EOD!AE38+MES_EOD!AF38</f>
        <v>0</v>
      </c>
      <c r="L38">
        <f>NDMC_EOD!AE38+NDMC_EOD!AF38</f>
        <v>44.7</v>
      </c>
      <c r="M38">
        <f>TPDDL_EOD!AE38+TPDDL_EOD!AF38</f>
        <v>0</v>
      </c>
      <c r="N38">
        <f t="shared" si="0"/>
        <v>150</v>
      </c>
      <c r="O38" s="112">
        <f t="shared" si="1"/>
        <v>0</v>
      </c>
      <c r="P38">
        <v>105.3</v>
      </c>
      <c r="Q38">
        <v>0</v>
      </c>
      <c r="R38">
        <v>0</v>
      </c>
      <c r="S38">
        <v>44.7</v>
      </c>
      <c r="T38">
        <v>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270</v>
      </c>
      <c r="G39">
        <f t="shared" si="5"/>
        <v>150</v>
      </c>
      <c r="H39" s="112"/>
      <c r="I39">
        <f>BRPL_EOD!AE39+BRPL_EOD!AF39</f>
        <v>105.3</v>
      </c>
      <c r="J39">
        <f>BYPL_EOD!AE39+BYPL_EOD!AF39</f>
        <v>0</v>
      </c>
      <c r="K39">
        <f>MES_EOD!AE39+MES_EOD!AF39</f>
        <v>0</v>
      </c>
      <c r="L39">
        <f>NDMC_EOD!AE39+NDMC_EOD!AF39</f>
        <v>44.7</v>
      </c>
      <c r="M39">
        <f>TPDDL_EOD!AE39+TPDDL_EOD!AF39</f>
        <v>0</v>
      </c>
      <c r="N39">
        <f t="shared" si="0"/>
        <v>150</v>
      </c>
      <c r="O39" s="112">
        <f t="shared" si="1"/>
        <v>0</v>
      </c>
      <c r="P39">
        <v>105.3</v>
      </c>
      <c r="Q39">
        <v>0</v>
      </c>
      <c r="R39">
        <v>0</v>
      </c>
      <c r="S39">
        <v>44.7</v>
      </c>
      <c r="T39">
        <v>0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270</v>
      </c>
      <c r="G40">
        <f t="shared" si="5"/>
        <v>150</v>
      </c>
      <c r="H40" s="112"/>
      <c r="I40">
        <f>BRPL_EOD!AE40+BRPL_EOD!AF40</f>
        <v>105.3</v>
      </c>
      <c r="J40">
        <f>BYPL_EOD!AE40+BYPL_EOD!AF40</f>
        <v>0</v>
      </c>
      <c r="K40">
        <f>MES_EOD!AE40+MES_EOD!AF40</f>
        <v>0</v>
      </c>
      <c r="L40">
        <f>NDMC_EOD!AE40+NDMC_EOD!AF40</f>
        <v>44.7</v>
      </c>
      <c r="M40">
        <f>TPDDL_EOD!AE40+TPDDL_EOD!AF40</f>
        <v>0</v>
      </c>
      <c r="N40">
        <f t="shared" si="0"/>
        <v>150</v>
      </c>
      <c r="O40" s="112">
        <f t="shared" si="1"/>
        <v>0</v>
      </c>
      <c r="P40">
        <v>105.3</v>
      </c>
      <c r="Q40">
        <v>0</v>
      </c>
      <c r="R40">
        <v>0</v>
      </c>
      <c r="S40">
        <v>44.7</v>
      </c>
      <c r="T40">
        <v>0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270</v>
      </c>
      <c r="G41">
        <f t="shared" si="5"/>
        <v>155</v>
      </c>
      <c r="H41" s="112"/>
      <c r="I41">
        <f>BRPL_EOD!AE41+BRPL_EOD!AF41</f>
        <v>106</v>
      </c>
      <c r="J41">
        <f>BYPL_EOD!AE41+BYPL_EOD!AF41</f>
        <v>1.55</v>
      </c>
      <c r="K41">
        <f>MES_EOD!AE41+MES_EOD!AF41</f>
        <v>0.59</v>
      </c>
      <c r="L41">
        <f>NDMC_EOD!AE41+NDMC_EOD!AF41</f>
        <v>45</v>
      </c>
      <c r="M41">
        <f>TPDDL_EOD!AE41+TPDDL_EOD!AF41</f>
        <v>1.86</v>
      </c>
      <c r="N41">
        <f t="shared" si="0"/>
        <v>155</v>
      </c>
      <c r="O41" s="112">
        <f t="shared" si="1"/>
        <v>0</v>
      </c>
      <c r="P41">
        <v>106</v>
      </c>
      <c r="Q41">
        <v>1.55</v>
      </c>
      <c r="R41">
        <v>0.59</v>
      </c>
      <c r="S41">
        <v>45</v>
      </c>
      <c r="T41">
        <v>1.86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270</v>
      </c>
      <c r="G42">
        <f t="shared" si="5"/>
        <v>155</v>
      </c>
      <c r="H42" s="112"/>
      <c r="I42">
        <f>BRPL_EOD!AE42+BRPL_EOD!AF42</f>
        <v>106</v>
      </c>
      <c r="J42">
        <f>BYPL_EOD!AE42+BYPL_EOD!AF42</f>
        <v>1.55</v>
      </c>
      <c r="K42">
        <f>MES_EOD!AE42+MES_EOD!AF42</f>
        <v>0.59</v>
      </c>
      <c r="L42">
        <f>NDMC_EOD!AE42+NDMC_EOD!AF42</f>
        <v>45</v>
      </c>
      <c r="M42">
        <f>TPDDL_EOD!AE42+TPDDL_EOD!AF42</f>
        <v>1.86</v>
      </c>
      <c r="N42">
        <f t="shared" si="0"/>
        <v>155</v>
      </c>
      <c r="O42" s="112">
        <f t="shared" si="1"/>
        <v>0</v>
      </c>
      <c r="P42">
        <v>106</v>
      </c>
      <c r="Q42">
        <v>1.55</v>
      </c>
      <c r="R42">
        <v>0.59</v>
      </c>
      <c r="S42">
        <v>45</v>
      </c>
      <c r="T42">
        <v>1.86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270</v>
      </c>
      <c r="G43">
        <f t="shared" si="5"/>
        <v>155</v>
      </c>
      <c r="H43" s="112"/>
      <c r="I43">
        <f>BRPL_EOD!AE43+BRPL_EOD!AF43</f>
        <v>106</v>
      </c>
      <c r="J43">
        <f>BYPL_EOD!AE43+BYPL_EOD!AF43</f>
        <v>1.55</v>
      </c>
      <c r="K43">
        <f>MES_EOD!AE43+MES_EOD!AF43</f>
        <v>0.59</v>
      </c>
      <c r="L43">
        <f>NDMC_EOD!AE43+NDMC_EOD!AF43</f>
        <v>45</v>
      </c>
      <c r="M43">
        <f>TPDDL_EOD!AE43+TPDDL_EOD!AF43</f>
        <v>1.86</v>
      </c>
      <c r="N43">
        <f t="shared" si="0"/>
        <v>155</v>
      </c>
      <c r="O43" s="112">
        <f t="shared" si="1"/>
        <v>0</v>
      </c>
      <c r="P43">
        <v>106</v>
      </c>
      <c r="Q43">
        <v>1.55</v>
      </c>
      <c r="R43">
        <v>0.59</v>
      </c>
      <c r="S43">
        <v>45</v>
      </c>
      <c r="T43">
        <v>1.86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270</v>
      </c>
      <c r="G44">
        <f t="shared" si="5"/>
        <v>155</v>
      </c>
      <c r="H44" s="112"/>
      <c r="I44">
        <f>BRPL_EOD!AE44+BRPL_EOD!AF44</f>
        <v>106</v>
      </c>
      <c r="J44">
        <f>BYPL_EOD!AE44+BYPL_EOD!AF44</f>
        <v>1.55</v>
      </c>
      <c r="K44">
        <f>MES_EOD!AE44+MES_EOD!AF44</f>
        <v>0.59</v>
      </c>
      <c r="L44">
        <f>NDMC_EOD!AE44+NDMC_EOD!AF44</f>
        <v>45</v>
      </c>
      <c r="M44">
        <f>TPDDL_EOD!AE44+TPDDL_EOD!AF44</f>
        <v>1.86</v>
      </c>
      <c r="N44">
        <f t="shared" si="0"/>
        <v>155</v>
      </c>
      <c r="O44" s="112">
        <f t="shared" si="1"/>
        <v>0</v>
      </c>
      <c r="P44">
        <v>106</v>
      </c>
      <c r="Q44">
        <v>1.55</v>
      </c>
      <c r="R44">
        <v>0.59</v>
      </c>
      <c r="S44">
        <v>45</v>
      </c>
      <c r="T44">
        <v>1.86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270</v>
      </c>
      <c r="G45">
        <f t="shared" si="5"/>
        <v>155</v>
      </c>
      <c r="H45" s="112"/>
      <c r="I45">
        <f>BRPL_EOD!AE45+BRPL_EOD!AF45</f>
        <v>111.13</v>
      </c>
      <c r="J45">
        <f>BYPL_EOD!AE45+BYPL_EOD!AF45</f>
        <v>0</v>
      </c>
      <c r="K45">
        <f>MES_EOD!AE45+MES_EOD!AF45</f>
        <v>0</v>
      </c>
      <c r="L45">
        <f>NDMC_EOD!AE45+NDMC_EOD!AF45</f>
        <v>43.87</v>
      </c>
      <c r="M45">
        <f>TPDDL_EOD!AE45+TPDDL_EOD!AF45</f>
        <v>0</v>
      </c>
      <c r="N45">
        <f t="shared" si="0"/>
        <v>155</v>
      </c>
      <c r="O45" s="112">
        <f t="shared" si="1"/>
        <v>0</v>
      </c>
      <c r="P45">
        <v>111.13</v>
      </c>
      <c r="Q45">
        <v>0</v>
      </c>
      <c r="R45">
        <v>0</v>
      </c>
      <c r="S45">
        <v>43.87</v>
      </c>
      <c r="T45">
        <v>0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270</v>
      </c>
      <c r="G46">
        <f t="shared" si="5"/>
        <v>155</v>
      </c>
      <c r="H46" s="112"/>
      <c r="I46">
        <f>BRPL_EOD!AE46+BRPL_EOD!AF46</f>
        <v>111.13</v>
      </c>
      <c r="J46">
        <f>BYPL_EOD!AE46+BYPL_EOD!AF46</f>
        <v>0</v>
      </c>
      <c r="K46">
        <f>MES_EOD!AE46+MES_EOD!AF46</f>
        <v>0</v>
      </c>
      <c r="L46">
        <f>NDMC_EOD!AE46+NDMC_EOD!AF46</f>
        <v>43.87</v>
      </c>
      <c r="M46">
        <f>TPDDL_EOD!AE46+TPDDL_EOD!AF46</f>
        <v>0</v>
      </c>
      <c r="N46">
        <f t="shared" si="0"/>
        <v>155</v>
      </c>
      <c r="O46" s="112">
        <f t="shared" si="1"/>
        <v>0</v>
      </c>
      <c r="P46">
        <v>111.13</v>
      </c>
      <c r="Q46">
        <v>0</v>
      </c>
      <c r="R46">
        <v>0</v>
      </c>
      <c r="S46">
        <v>43.87</v>
      </c>
      <c r="T46">
        <v>0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270</v>
      </c>
      <c r="G47">
        <f t="shared" si="5"/>
        <v>155</v>
      </c>
      <c r="H47" s="112"/>
      <c r="I47">
        <f>BRPL_EOD!AE47+BRPL_EOD!AF47</f>
        <v>111.13</v>
      </c>
      <c r="J47">
        <f>BYPL_EOD!AE47+BYPL_EOD!AF47</f>
        <v>0</v>
      </c>
      <c r="K47">
        <f>MES_EOD!AE47+MES_EOD!AF47</f>
        <v>0</v>
      </c>
      <c r="L47">
        <f>NDMC_EOD!AE47+NDMC_EOD!AF47</f>
        <v>43.87</v>
      </c>
      <c r="M47">
        <f>TPDDL_EOD!AE47+TPDDL_EOD!AF47</f>
        <v>0</v>
      </c>
      <c r="N47">
        <f t="shared" si="0"/>
        <v>155</v>
      </c>
      <c r="O47" s="112">
        <f t="shared" si="1"/>
        <v>0</v>
      </c>
      <c r="P47">
        <v>111.13</v>
      </c>
      <c r="Q47">
        <v>0</v>
      </c>
      <c r="R47">
        <v>0</v>
      </c>
      <c r="S47">
        <v>43.87</v>
      </c>
      <c r="T47">
        <v>0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270</v>
      </c>
      <c r="G48">
        <f t="shared" si="5"/>
        <v>155</v>
      </c>
      <c r="H48" s="112"/>
      <c r="I48">
        <f>BRPL_EOD!AE48+BRPL_EOD!AF48</f>
        <v>111.13</v>
      </c>
      <c r="J48">
        <f>BYPL_EOD!AE48+BYPL_EOD!AF48</f>
        <v>0</v>
      </c>
      <c r="K48">
        <f>MES_EOD!AE48+MES_EOD!AF48</f>
        <v>0</v>
      </c>
      <c r="L48">
        <f>NDMC_EOD!AE48+NDMC_EOD!AF48</f>
        <v>43.87</v>
      </c>
      <c r="M48">
        <f>TPDDL_EOD!AE48+TPDDL_EOD!AF48</f>
        <v>0</v>
      </c>
      <c r="N48">
        <f t="shared" si="0"/>
        <v>155</v>
      </c>
      <c r="O48" s="112">
        <f t="shared" si="1"/>
        <v>0</v>
      </c>
      <c r="P48">
        <v>111.13</v>
      </c>
      <c r="Q48">
        <v>0</v>
      </c>
      <c r="R48">
        <v>0</v>
      </c>
      <c r="S48">
        <v>43.87</v>
      </c>
      <c r="T48">
        <v>0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270</v>
      </c>
      <c r="G49">
        <f t="shared" si="5"/>
        <v>155</v>
      </c>
      <c r="H49" s="112"/>
      <c r="I49">
        <f>BRPL_EOD!AE49+BRPL_EOD!AF49</f>
        <v>111.13</v>
      </c>
      <c r="J49">
        <f>BYPL_EOD!AE49+BYPL_EOD!AF49</f>
        <v>0</v>
      </c>
      <c r="K49">
        <f>MES_EOD!AE49+MES_EOD!AF49</f>
        <v>0</v>
      </c>
      <c r="L49">
        <f>NDMC_EOD!AE49+NDMC_EOD!AF49</f>
        <v>43.87</v>
      </c>
      <c r="M49">
        <f>TPDDL_EOD!AE49+TPDDL_EOD!AF49</f>
        <v>0</v>
      </c>
      <c r="N49">
        <f t="shared" si="0"/>
        <v>155</v>
      </c>
      <c r="O49" s="112">
        <f t="shared" si="1"/>
        <v>0</v>
      </c>
      <c r="P49">
        <v>111.13</v>
      </c>
      <c r="Q49">
        <v>0</v>
      </c>
      <c r="R49">
        <v>0</v>
      </c>
      <c r="S49">
        <v>43.87</v>
      </c>
      <c r="T49">
        <v>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270</v>
      </c>
      <c r="G50">
        <f t="shared" si="5"/>
        <v>155</v>
      </c>
      <c r="H50" s="112"/>
      <c r="I50">
        <f>BRPL_EOD!AE50+BRPL_EOD!AF50</f>
        <v>111.13</v>
      </c>
      <c r="J50">
        <f>BYPL_EOD!AE50+BYPL_EOD!AF50</f>
        <v>0</v>
      </c>
      <c r="K50">
        <f>MES_EOD!AE50+MES_EOD!AF50</f>
        <v>0</v>
      </c>
      <c r="L50">
        <f>NDMC_EOD!AE50+NDMC_EOD!AF50</f>
        <v>43.87</v>
      </c>
      <c r="M50">
        <f>TPDDL_EOD!AE50+TPDDL_EOD!AF50</f>
        <v>0</v>
      </c>
      <c r="N50">
        <f t="shared" si="0"/>
        <v>155</v>
      </c>
      <c r="O50" s="112">
        <f t="shared" si="1"/>
        <v>0</v>
      </c>
      <c r="P50">
        <v>111.13</v>
      </c>
      <c r="Q50">
        <v>0</v>
      </c>
      <c r="R50">
        <v>0</v>
      </c>
      <c r="S50">
        <v>43.87</v>
      </c>
      <c r="T50">
        <v>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270</v>
      </c>
      <c r="G51">
        <f t="shared" si="5"/>
        <v>155</v>
      </c>
      <c r="H51" s="112"/>
      <c r="I51">
        <f>BRPL_EOD!AE51+BRPL_EOD!AF51</f>
        <v>111.13</v>
      </c>
      <c r="J51">
        <f>BYPL_EOD!AE51+BYPL_EOD!AF51</f>
        <v>0</v>
      </c>
      <c r="K51">
        <f>MES_EOD!AE51+MES_EOD!AF51</f>
        <v>0</v>
      </c>
      <c r="L51">
        <f>NDMC_EOD!AE51+NDMC_EOD!AF51</f>
        <v>43.87</v>
      </c>
      <c r="M51">
        <f>TPDDL_EOD!AE51+TPDDL_EOD!AF51</f>
        <v>0</v>
      </c>
      <c r="N51">
        <f t="shared" si="0"/>
        <v>155</v>
      </c>
      <c r="O51" s="112">
        <f t="shared" si="1"/>
        <v>0</v>
      </c>
      <c r="P51">
        <v>111.13</v>
      </c>
      <c r="Q51">
        <v>0</v>
      </c>
      <c r="R51">
        <v>0</v>
      </c>
      <c r="S51">
        <v>43.87</v>
      </c>
      <c r="T51">
        <v>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270</v>
      </c>
      <c r="G52">
        <f t="shared" si="5"/>
        <v>155</v>
      </c>
      <c r="H52" s="112"/>
      <c r="I52">
        <f>BRPL_EOD!AE52+BRPL_EOD!AF52</f>
        <v>111.13</v>
      </c>
      <c r="J52">
        <f>BYPL_EOD!AE52+BYPL_EOD!AF52</f>
        <v>0</v>
      </c>
      <c r="K52">
        <f>MES_EOD!AE52+MES_EOD!AF52</f>
        <v>0</v>
      </c>
      <c r="L52">
        <f>NDMC_EOD!AE52+NDMC_EOD!AF52</f>
        <v>43.87</v>
      </c>
      <c r="M52">
        <f>TPDDL_EOD!AE52+TPDDL_EOD!AF52</f>
        <v>0</v>
      </c>
      <c r="N52">
        <f t="shared" si="0"/>
        <v>155</v>
      </c>
      <c r="O52" s="112">
        <f t="shared" si="1"/>
        <v>0</v>
      </c>
      <c r="P52">
        <v>111.13</v>
      </c>
      <c r="Q52">
        <v>0</v>
      </c>
      <c r="R52">
        <v>0</v>
      </c>
      <c r="S52">
        <v>43.87</v>
      </c>
      <c r="T52">
        <v>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270</v>
      </c>
      <c r="G53">
        <f t="shared" si="5"/>
        <v>155</v>
      </c>
      <c r="H53" s="112"/>
      <c r="I53">
        <f>BRPL_EOD!AE53+BRPL_EOD!AF53</f>
        <v>111.13</v>
      </c>
      <c r="J53">
        <f>BYPL_EOD!AE53+BYPL_EOD!AF53</f>
        <v>0</v>
      </c>
      <c r="K53">
        <f>MES_EOD!AE53+MES_EOD!AF53</f>
        <v>0</v>
      </c>
      <c r="L53">
        <f>NDMC_EOD!AE53+NDMC_EOD!AF53</f>
        <v>43.87</v>
      </c>
      <c r="M53">
        <f>TPDDL_EOD!AE53+TPDDL_EOD!AF53</f>
        <v>0</v>
      </c>
      <c r="N53">
        <f t="shared" si="0"/>
        <v>155</v>
      </c>
      <c r="O53" s="112">
        <f t="shared" si="1"/>
        <v>0</v>
      </c>
      <c r="P53">
        <v>111.13</v>
      </c>
      <c r="Q53">
        <v>0</v>
      </c>
      <c r="R53">
        <v>0</v>
      </c>
      <c r="S53">
        <v>43.87</v>
      </c>
      <c r="T53">
        <v>0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270</v>
      </c>
      <c r="G54">
        <f t="shared" si="5"/>
        <v>155</v>
      </c>
      <c r="H54" s="112"/>
      <c r="I54">
        <f>BRPL_EOD!AE54+BRPL_EOD!AF54</f>
        <v>111.13</v>
      </c>
      <c r="J54">
        <f>BYPL_EOD!AE54+BYPL_EOD!AF54</f>
        <v>0</v>
      </c>
      <c r="K54">
        <f>MES_EOD!AE54+MES_EOD!AF54</f>
        <v>0</v>
      </c>
      <c r="L54">
        <f>NDMC_EOD!AE54+NDMC_EOD!AF54</f>
        <v>43.87</v>
      </c>
      <c r="M54">
        <f>TPDDL_EOD!AE54+TPDDL_EOD!AF54</f>
        <v>0</v>
      </c>
      <c r="N54">
        <f t="shared" si="0"/>
        <v>155</v>
      </c>
      <c r="O54" s="112">
        <f t="shared" si="1"/>
        <v>0</v>
      </c>
      <c r="P54">
        <v>111.13</v>
      </c>
      <c r="Q54">
        <v>0</v>
      </c>
      <c r="R54">
        <v>0</v>
      </c>
      <c r="S54">
        <v>43.87</v>
      </c>
      <c r="T54">
        <v>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270</v>
      </c>
      <c r="G55">
        <f t="shared" si="5"/>
        <v>155</v>
      </c>
      <c r="H55" s="112"/>
      <c r="I55">
        <f>BRPL_EOD!AE55+BRPL_EOD!AF55</f>
        <v>111.13</v>
      </c>
      <c r="J55">
        <f>BYPL_EOD!AE55+BYPL_EOD!AF55</f>
        <v>0</v>
      </c>
      <c r="K55">
        <f>MES_EOD!AE55+MES_EOD!AF55</f>
        <v>0</v>
      </c>
      <c r="L55">
        <f>NDMC_EOD!AE55+NDMC_EOD!AF55</f>
        <v>43.87</v>
      </c>
      <c r="M55">
        <f>TPDDL_EOD!AE55+TPDDL_EOD!AF55</f>
        <v>0</v>
      </c>
      <c r="N55">
        <f t="shared" si="0"/>
        <v>155</v>
      </c>
      <c r="O55" s="112">
        <f t="shared" si="1"/>
        <v>0</v>
      </c>
      <c r="P55">
        <v>111.13</v>
      </c>
      <c r="Q55">
        <v>0</v>
      </c>
      <c r="R55">
        <v>0</v>
      </c>
      <c r="S55">
        <v>43.87</v>
      </c>
      <c r="T55">
        <v>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270</v>
      </c>
      <c r="G56">
        <f t="shared" si="5"/>
        <v>155</v>
      </c>
      <c r="H56" s="112"/>
      <c r="I56">
        <f>BRPL_EOD!AE56+BRPL_EOD!AF56</f>
        <v>111.13</v>
      </c>
      <c r="J56">
        <f>BYPL_EOD!AE56+BYPL_EOD!AF56</f>
        <v>0</v>
      </c>
      <c r="K56">
        <f>MES_EOD!AE56+MES_EOD!AF56</f>
        <v>0</v>
      </c>
      <c r="L56">
        <f>NDMC_EOD!AE56+NDMC_EOD!AF56</f>
        <v>43.87</v>
      </c>
      <c r="M56">
        <f>TPDDL_EOD!AE56+TPDDL_EOD!AF56</f>
        <v>0</v>
      </c>
      <c r="N56">
        <f t="shared" si="0"/>
        <v>155</v>
      </c>
      <c r="O56" s="112">
        <f t="shared" si="1"/>
        <v>0</v>
      </c>
      <c r="P56">
        <v>111.13</v>
      </c>
      <c r="Q56">
        <v>0</v>
      </c>
      <c r="R56">
        <v>0</v>
      </c>
      <c r="S56">
        <v>43.87</v>
      </c>
      <c r="T56">
        <v>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270</v>
      </c>
      <c r="G57">
        <f t="shared" si="5"/>
        <v>155</v>
      </c>
      <c r="H57" s="112"/>
      <c r="I57">
        <f>BRPL_EOD!AE57+BRPL_EOD!AF57</f>
        <v>111.13</v>
      </c>
      <c r="J57">
        <f>BYPL_EOD!AE57+BYPL_EOD!AF57</f>
        <v>0</v>
      </c>
      <c r="K57">
        <f>MES_EOD!AE57+MES_EOD!AF57</f>
        <v>0</v>
      </c>
      <c r="L57">
        <f>NDMC_EOD!AE57+NDMC_EOD!AF57</f>
        <v>43.87</v>
      </c>
      <c r="M57">
        <f>TPDDL_EOD!AE57+TPDDL_EOD!AF57</f>
        <v>0</v>
      </c>
      <c r="N57">
        <f t="shared" si="0"/>
        <v>155</v>
      </c>
      <c r="O57" s="112">
        <f t="shared" si="1"/>
        <v>0</v>
      </c>
      <c r="P57">
        <v>111.13</v>
      </c>
      <c r="Q57">
        <v>0</v>
      </c>
      <c r="R57">
        <v>0</v>
      </c>
      <c r="S57">
        <v>43.87</v>
      </c>
      <c r="T57">
        <v>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270</v>
      </c>
      <c r="G58">
        <f t="shared" si="5"/>
        <v>155</v>
      </c>
      <c r="H58" s="112"/>
      <c r="I58">
        <f>BRPL_EOD!AE58+BRPL_EOD!AF58</f>
        <v>111.13</v>
      </c>
      <c r="J58">
        <f>BYPL_EOD!AE58+BYPL_EOD!AF58</f>
        <v>0</v>
      </c>
      <c r="K58">
        <f>MES_EOD!AE58+MES_EOD!AF58</f>
        <v>0</v>
      </c>
      <c r="L58">
        <f>NDMC_EOD!AE58+NDMC_EOD!AF58</f>
        <v>43.87</v>
      </c>
      <c r="M58">
        <f>TPDDL_EOD!AE58+TPDDL_EOD!AF58</f>
        <v>0</v>
      </c>
      <c r="N58">
        <f t="shared" si="0"/>
        <v>155</v>
      </c>
      <c r="O58" s="112">
        <f t="shared" si="1"/>
        <v>0</v>
      </c>
      <c r="P58">
        <v>111.13</v>
      </c>
      <c r="Q58">
        <v>0</v>
      </c>
      <c r="R58">
        <v>0</v>
      </c>
      <c r="S58">
        <v>43.87</v>
      </c>
      <c r="T58">
        <v>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270</v>
      </c>
      <c r="G59">
        <f t="shared" si="5"/>
        <v>155</v>
      </c>
      <c r="H59" s="112"/>
      <c r="I59">
        <f>BRPL_EOD!AE59+BRPL_EOD!AF59</f>
        <v>111.13</v>
      </c>
      <c r="J59">
        <f>BYPL_EOD!AE59+BYPL_EOD!AF59</f>
        <v>0</v>
      </c>
      <c r="K59">
        <f>MES_EOD!AE59+MES_EOD!AF59</f>
        <v>0</v>
      </c>
      <c r="L59">
        <f>NDMC_EOD!AE59+NDMC_EOD!AF59</f>
        <v>43.87</v>
      </c>
      <c r="M59">
        <f>TPDDL_EOD!AE59+TPDDL_EOD!AF59</f>
        <v>0</v>
      </c>
      <c r="N59">
        <f t="shared" si="0"/>
        <v>155</v>
      </c>
      <c r="O59" s="112">
        <f t="shared" si="1"/>
        <v>0</v>
      </c>
      <c r="P59">
        <v>111.13</v>
      </c>
      <c r="Q59">
        <v>0</v>
      </c>
      <c r="R59">
        <v>0</v>
      </c>
      <c r="S59">
        <v>43.87</v>
      </c>
      <c r="T59">
        <v>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270</v>
      </c>
      <c r="G60">
        <f t="shared" si="5"/>
        <v>155</v>
      </c>
      <c r="H60" s="112"/>
      <c r="I60">
        <f>BRPL_EOD!AE60+BRPL_EOD!AF60</f>
        <v>111.13</v>
      </c>
      <c r="J60">
        <f>BYPL_EOD!AE60+BYPL_EOD!AF60</f>
        <v>0</v>
      </c>
      <c r="K60">
        <f>MES_EOD!AE60+MES_EOD!AF60</f>
        <v>0</v>
      </c>
      <c r="L60">
        <f>NDMC_EOD!AE60+NDMC_EOD!AF60</f>
        <v>43.87</v>
      </c>
      <c r="M60">
        <f>TPDDL_EOD!AE60+TPDDL_EOD!AF60</f>
        <v>0</v>
      </c>
      <c r="N60">
        <f t="shared" si="0"/>
        <v>155</v>
      </c>
      <c r="O60" s="112">
        <f t="shared" si="1"/>
        <v>0</v>
      </c>
      <c r="P60">
        <v>111.13</v>
      </c>
      <c r="Q60">
        <v>0</v>
      </c>
      <c r="R60">
        <v>0</v>
      </c>
      <c r="S60">
        <v>43.87</v>
      </c>
      <c r="T60">
        <v>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270</v>
      </c>
      <c r="G61">
        <f t="shared" si="5"/>
        <v>155</v>
      </c>
      <c r="H61" s="112"/>
      <c r="I61">
        <f>BRPL_EOD!AE61+BRPL_EOD!AF61</f>
        <v>111.13</v>
      </c>
      <c r="J61">
        <f>BYPL_EOD!AE61+BYPL_EOD!AF61</f>
        <v>0</v>
      </c>
      <c r="K61">
        <f>MES_EOD!AE61+MES_EOD!AF61</f>
        <v>0</v>
      </c>
      <c r="L61">
        <f>NDMC_EOD!AE61+NDMC_EOD!AF61</f>
        <v>43.87</v>
      </c>
      <c r="M61">
        <f>TPDDL_EOD!AE61+TPDDL_EOD!AF61</f>
        <v>0</v>
      </c>
      <c r="N61">
        <f t="shared" si="0"/>
        <v>155</v>
      </c>
      <c r="O61" s="112">
        <f t="shared" si="1"/>
        <v>0</v>
      </c>
      <c r="P61">
        <v>111.13</v>
      </c>
      <c r="Q61">
        <v>0</v>
      </c>
      <c r="R61">
        <v>0</v>
      </c>
      <c r="S61">
        <v>43.87</v>
      </c>
      <c r="T61">
        <v>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270</v>
      </c>
      <c r="G62">
        <f t="shared" si="5"/>
        <v>155</v>
      </c>
      <c r="H62" s="112"/>
      <c r="I62">
        <f>BRPL_EOD!AE62+BRPL_EOD!AF62</f>
        <v>111.13</v>
      </c>
      <c r="J62">
        <f>BYPL_EOD!AE62+BYPL_EOD!AF62</f>
        <v>0</v>
      </c>
      <c r="K62">
        <f>MES_EOD!AE62+MES_EOD!AF62</f>
        <v>0</v>
      </c>
      <c r="L62">
        <f>NDMC_EOD!AE62+NDMC_EOD!AF62</f>
        <v>43.87</v>
      </c>
      <c r="M62">
        <f>TPDDL_EOD!AE62+TPDDL_EOD!AF62</f>
        <v>0</v>
      </c>
      <c r="N62">
        <f t="shared" si="0"/>
        <v>155</v>
      </c>
      <c r="O62" s="112">
        <f t="shared" si="1"/>
        <v>0</v>
      </c>
      <c r="P62">
        <v>111.13</v>
      </c>
      <c r="Q62">
        <v>0</v>
      </c>
      <c r="R62">
        <v>0</v>
      </c>
      <c r="S62">
        <v>43.87</v>
      </c>
      <c r="T62">
        <v>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270</v>
      </c>
      <c r="G63">
        <f t="shared" si="5"/>
        <v>155</v>
      </c>
      <c r="H63" s="112"/>
      <c r="I63">
        <f>BRPL_EOD!AE63+BRPL_EOD!AF63</f>
        <v>111.13</v>
      </c>
      <c r="J63">
        <f>BYPL_EOD!AE63+BYPL_EOD!AF63</f>
        <v>0</v>
      </c>
      <c r="K63">
        <f>MES_EOD!AE63+MES_EOD!AF63</f>
        <v>0</v>
      </c>
      <c r="L63">
        <f>NDMC_EOD!AE63+NDMC_EOD!AF63</f>
        <v>43.87</v>
      </c>
      <c r="M63">
        <f>TPDDL_EOD!AE63+TPDDL_EOD!AF63</f>
        <v>0</v>
      </c>
      <c r="N63">
        <f t="shared" si="0"/>
        <v>155</v>
      </c>
      <c r="O63" s="112">
        <f t="shared" si="1"/>
        <v>0</v>
      </c>
      <c r="P63">
        <v>111.13</v>
      </c>
      <c r="Q63">
        <v>0</v>
      </c>
      <c r="R63">
        <v>0</v>
      </c>
      <c r="S63">
        <v>43.87</v>
      </c>
      <c r="T63">
        <v>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270</v>
      </c>
      <c r="G64">
        <f t="shared" si="5"/>
        <v>155</v>
      </c>
      <c r="H64" s="112"/>
      <c r="I64">
        <f>BRPL_EOD!AE64+BRPL_EOD!AF64</f>
        <v>111.13</v>
      </c>
      <c r="J64">
        <f>BYPL_EOD!AE64+BYPL_EOD!AF64</f>
        <v>0</v>
      </c>
      <c r="K64">
        <f>MES_EOD!AE64+MES_EOD!AF64</f>
        <v>0</v>
      </c>
      <c r="L64">
        <f>NDMC_EOD!AE64+NDMC_EOD!AF64</f>
        <v>43.87</v>
      </c>
      <c r="M64">
        <f>TPDDL_EOD!AE64+TPDDL_EOD!AF64</f>
        <v>0</v>
      </c>
      <c r="N64">
        <f t="shared" si="0"/>
        <v>155</v>
      </c>
      <c r="O64" s="112">
        <f t="shared" si="1"/>
        <v>0</v>
      </c>
      <c r="P64">
        <v>111.13</v>
      </c>
      <c r="Q64">
        <v>0</v>
      </c>
      <c r="R64">
        <v>0</v>
      </c>
      <c r="S64">
        <v>43.87</v>
      </c>
      <c r="T64">
        <v>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270</v>
      </c>
      <c r="G65">
        <f t="shared" si="5"/>
        <v>155</v>
      </c>
      <c r="H65" s="112"/>
      <c r="I65">
        <f>BRPL_EOD!AE65+BRPL_EOD!AF65</f>
        <v>111.13</v>
      </c>
      <c r="J65">
        <f>BYPL_EOD!AE65+BYPL_EOD!AF65</f>
        <v>0</v>
      </c>
      <c r="K65">
        <f>MES_EOD!AE65+MES_EOD!AF65</f>
        <v>0</v>
      </c>
      <c r="L65">
        <f>NDMC_EOD!AE65+NDMC_EOD!AF65</f>
        <v>43.87</v>
      </c>
      <c r="M65">
        <f>TPDDL_EOD!AE65+TPDDL_EOD!AF65</f>
        <v>0</v>
      </c>
      <c r="N65">
        <f t="shared" si="0"/>
        <v>155</v>
      </c>
      <c r="O65" s="112">
        <f t="shared" si="1"/>
        <v>0</v>
      </c>
      <c r="P65">
        <v>111.13</v>
      </c>
      <c r="Q65">
        <v>0</v>
      </c>
      <c r="R65">
        <v>0</v>
      </c>
      <c r="S65">
        <v>43.87</v>
      </c>
      <c r="T65">
        <v>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270</v>
      </c>
      <c r="G66">
        <f t="shared" si="5"/>
        <v>155</v>
      </c>
      <c r="H66" s="112"/>
      <c r="I66">
        <f>BRPL_EOD!AE66+BRPL_EOD!AF66</f>
        <v>111.13</v>
      </c>
      <c r="J66">
        <f>BYPL_EOD!AE66+BYPL_EOD!AF66</f>
        <v>0</v>
      </c>
      <c r="K66">
        <f>MES_EOD!AE66+MES_EOD!AF66</f>
        <v>0</v>
      </c>
      <c r="L66">
        <f>NDMC_EOD!AE66+NDMC_EOD!AF66</f>
        <v>43.87</v>
      </c>
      <c r="M66">
        <f>TPDDL_EOD!AE66+TPDDL_EOD!AF66</f>
        <v>0</v>
      </c>
      <c r="N66">
        <f t="shared" si="0"/>
        <v>155</v>
      </c>
      <c r="O66" s="112">
        <f t="shared" si="1"/>
        <v>0</v>
      </c>
      <c r="P66">
        <v>111.13</v>
      </c>
      <c r="Q66">
        <v>0</v>
      </c>
      <c r="R66">
        <v>0</v>
      </c>
      <c r="S66">
        <v>43.87</v>
      </c>
      <c r="T66">
        <v>0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270</v>
      </c>
      <c r="G67">
        <f t="shared" si="5"/>
        <v>155</v>
      </c>
      <c r="H67" s="112"/>
      <c r="I67">
        <f>BRPL_EOD!AE67+BRPL_EOD!AF67</f>
        <v>111.13</v>
      </c>
      <c r="J67">
        <f>BYPL_EOD!AE67+BYPL_EOD!AF67</f>
        <v>0</v>
      </c>
      <c r="K67">
        <f>MES_EOD!AE67+MES_EOD!AF67</f>
        <v>0</v>
      </c>
      <c r="L67">
        <f>NDMC_EOD!AE67+NDMC_EOD!AF67</f>
        <v>43.87</v>
      </c>
      <c r="M67">
        <f>TPDDL_EOD!AE67+TPDDL_EOD!AF67</f>
        <v>0</v>
      </c>
      <c r="N67">
        <f t="shared" ref="N67:N98" si="6">SUM(I67:M67)</f>
        <v>155</v>
      </c>
      <c r="O67" s="112">
        <f t="shared" ref="O67:O98" si="7">G67-N67</f>
        <v>0</v>
      </c>
      <c r="P67">
        <v>111.13</v>
      </c>
      <c r="Q67">
        <v>0</v>
      </c>
      <c r="R67">
        <v>0</v>
      </c>
      <c r="S67">
        <v>43.87</v>
      </c>
      <c r="T67">
        <v>0</v>
      </c>
      <c r="U67" s="114">
        <f t="shared" ref="U67:U98" si="8">SUM(P67:T67)</f>
        <v>155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270</v>
      </c>
      <c r="G68">
        <f t="shared" ref="G68:G98" si="11">D68+E68</f>
        <v>155</v>
      </c>
      <c r="H68" s="112"/>
      <c r="I68">
        <f>BRPL_EOD!AE68+BRPL_EOD!AF68</f>
        <v>111.13</v>
      </c>
      <c r="J68">
        <f>BYPL_EOD!AE68+BYPL_EOD!AF68</f>
        <v>0</v>
      </c>
      <c r="K68">
        <f>MES_EOD!AE68+MES_EOD!AF68</f>
        <v>0</v>
      </c>
      <c r="L68">
        <f>NDMC_EOD!AE68+NDMC_EOD!AF68</f>
        <v>43.87</v>
      </c>
      <c r="M68">
        <f>TPDDL_EOD!AE68+TPDDL_EOD!AF68</f>
        <v>0</v>
      </c>
      <c r="N68">
        <f t="shared" si="6"/>
        <v>155</v>
      </c>
      <c r="O68" s="112">
        <f t="shared" si="7"/>
        <v>0</v>
      </c>
      <c r="P68">
        <v>111.13</v>
      </c>
      <c r="Q68">
        <v>0</v>
      </c>
      <c r="R68">
        <v>0</v>
      </c>
      <c r="S68">
        <v>43.87</v>
      </c>
      <c r="T68">
        <v>0</v>
      </c>
      <c r="U68" s="114">
        <f t="shared" si="8"/>
        <v>155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270</v>
      </c>
      <c r="G69">
        <f t="shared" si="11"/>
        <v>155</v>
      </c>
      <c r="H69" s="112"/>
      <c r="I69">
        <f>BRPL_EOD!AE69+BRPL_EOD!AF69</f>
        <v>111.13</v>
      </c>
      <c r="J69">
        <f>BYPL_EOD!AE69+BYPL_EOD!AF69</f>
        <v>0</v>
      </c>
      <c r="K69">
        <f>MES_EOD!AE69+MES_EOD!AF69</f>
        <v>0</v>
      </c>
      <c r="L69">
        <f>NDMC_EOD!AE69+NDMC_EOD!AF69</f>
        <v>43.87</v>
      </c>
      <c r="M69">
        <f>TPDDL_EOD!AE69+TPDDL_EOD!AF69</f>
        <v>0</v>
      </c>
      <c r="N69">
        <f t="shared" si="6"/>
        <v>155</v>
      </c>
      <c r="O69" s="112">
        <f t="shared" si="7"/>
        <v>0</v>
      </c>
      <c r="P69">
        <v>111.13</v>
      </c>
      <c r="Q69">
        <v>0</v>
      </c>
      <c r="R69">
        <v>0</v>
      </c>
      <c r="S69">
        <v>43.87</v>
      </c>
      <c r="T69">
        <v>0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270</v>
      </c>
      <c r="G70">
        <f t="shared" si="11"/>
        <v>155</v>
      </c>
      <c r="H70" s="112"/>
      <c r="I70">
        <f>BRPL_EOD!AE70+BRPL_EOD!AF70</f>
        <v>111.13</v>
      </c>
      <c r="J70">
        <f>BYPL_EOD!AE70+BYPL_EOD!AF70</f>
        <v>0</v>
      </c>
      <c r="K70">
        <f>MES_EOD!AE70+MES_EOD!AF70</f>
        <v>0</v>
      </c>
      <c r="L70">
        <f>NDMC_EOD!AE70+NDMC_EOD!AF70</f>
        <v>43.87</v>
      </c>
      <c r="M70">
        <f>TPDDL_EOD!AE70+TPDDL_EOD!AF70</f>
        <v>0</v>
      </c>
      <c r="N70">
        <f t="shared" si="6"/>
        <v>155</v>
      </c>
      <c r="O70" s="112">
        <f t="shared" si="7"/>
        <v>0</v>
      </c>
      <c r="P70">
        <v>111.13</v>
      </c>
      <c r="Q70">
        <v>0</v>
      </c>
      <c r="R70">
        <v>0</v>
      </c>
      <c r="S70">
        <v>43.87</v>
      </c>
      <c r="T70">
        <v>0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270</v>
      </c>
      <c r="G71">
        <f t="shared" si="11"/>
        <v>155</v>
      </c>
      <c r="H71" s="112"/>
      <c r="I71">
        <f>BRPL_EOD!AE71+BRPL_EOD!AF71</f>
        <v>111.13</v>
      </c>
      <c r="J71">
        <f>BYPL_EOD!AE71+BYPL_EOD!AF71</f>
        <v>0</v>
      </c>
      <c r="K71">
        <f>MES_EOD!AE71+MES_EOD!AF71</f>
        <v>0</v>
      </c>
      <c r="L71">
        <f>NDMC_EOD!AE71+NDMC_EOD!AF71</f>
        <v>43.87</v>
      </c>
      <c r="M71">
        <f>TPDDL_EOD!AE71+TPDDL_EOD!AF71</f>
        <v>0</v>
      </c>
      <c r="N71">
        <f t="shared" si="6"/>
        <v>155</v>
      </c>
      <c r="O71" s="112">
        <f t="shared" si="7"/>
        <v>0</v>
      </c>
      <c r="P71">
        <v>111.13</v>
      </c>
      <c r="Q71">
        <v>0</v>
      </c>
      <c r="R71">
        <v>0</v>
      </c>
      <c r="S71">
        <v>43.87</v>
      </c>
      <c r="T71">
        <v>0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270</v>
      </c>
      <c r="G72">
        <f t="shared" si="11"/>
        <v>155</v>
      </c>
      <c r="H72" s="112"/>
      <c r="I72">
        <f>BRPL_EOD!AE72+BRPL_EOD!AF72</f>
        <v>111.13</v>
      </c>
      <c r="J72">
        <f>BYPL_EOD!AE72+BYPL_EOD!AF72</f>
        <v>0</v>
      </c>
      <c r="K72">
        <f>MES_EOD!AE72+MES_EOD!AF72</f>
        <v>0</v>
      </c>
      <c r="L72">
        <f>NDMC_EOD!AE72+NDMC_EOD!AF72</f>
        <v>43.87</v>
      </c>
      <c r="M72">
        <f>TPDDL_EOD!AE72+TPDDL_EOD!AF72</f>
        <v>0</v>
      </c>
      <c r="N72">
        <f t="shared" si="6"/>
        <v>155</v>
      </c>
      <c r="O72" s="112">
        <f t="shared" si="7"/>
        <v>0</v>
      </c>
      <c r="P72">
        <v>111.13</v>
      </c>
      <c r="Q72">
        <v>0</v>
      </c>
      <c r="R72">
        <v>0</v>
      </c>
      <c r="S72">
        <v>43.87</v>
      </c>
      <c r="T72">
        <v>0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270</v>
      </c>
      <c r="G73">
        <f t="shared" si="11"/>
        <v>155</v>
      </c>
      <c r="H73" s="112"/>
      <c r="I73">
        <f>BRPL_EOD!AE73+BRPL_EOD!AF73</f>
        <v>111.13</v>
      </c>
      <c r="J73">
        <f>BYPL_EOD!AE73+BYPL_EOD!AF73</f>
        <v>0</v>
      </c>
      <c r="K73">
        <f>MES_EOD!AE73+MES_EOD!AF73</f>
        <v>0</v>
      </c>
      <c r="L73">
        <f>NDMC_EOD!AE73+NDMC_EOD!AF73</f>
        <v>43.87</v>
      </c>
      <c r="M73">
        <f>TPDDL_EOD!AE73+TPDDL_EOD!AF73</f>
        <v>0</v>
      </c>
      <c r="N73">
        <f t="shared" si="6"/>
        <v>155</v>
      </c>
      <c r="O73" s="112">
        <f t="shared" si="7"/>
        <v>0</v>
      </c>
      <c r="P73">
        <v>111.13</v>
      </c>
      <c r="Q73">
        <v>0</v>
      </c>
      <c r="R73">
        <v>0</v>
      </c>
      <c r="S73">
        <v>43.87</v>
      </c>
      <c r="T73">
        <v>0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270</v>
      </c>
      <c r="G74">
        <f t="shared" si="11"/>
        <v>155</v>
      </c>
      <c r="H74" s="112"/>
      <c r="I74">
        <f>BRPL_EOD!AE74+BRPL_EOD!AF74</f>
        <v>111.13</v>
      </c>
      <c r="J74">
        <f>BYPL_EOD!AE74+BYPL_EOD!AF74</f>
        <v>0</v>
      </c>
      <c r="K74">
        <f>MES_EOD!AE74+MES_EOD!AF74</f>
        <v>0</v>
      </c>
      <c r="L74">
        <f>NDMC_EOD!AE74+NDMC_EOD!AF74</f>
        <v>43.87</v>
      </c>
      <c r="M74">
        <f>TPDDL_EOD!AE74+TPDDL_EOD!AF74</f>
        <v>0</v>
      </c>
      <c r="N74">
        <f t="shared" si="6"/>
        <v>155</v>
      </c>
      <c r="O74" s="112">
        <f t="shared" si="7"/>
        <v>0</v>
      </c>
      <c r="P74">
        <v>111.13</v>
      </c>
      <c r="Q74">
        <v>0</v>
      </c>
      <c r="R74">
        <v>0</v>
      </c>
      <c r="S74">
        <v>43.87</v>
      </c>
      <c r="T74">
        <v>0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270</v>
      </c>
      <c r="G75">
        <f t="shared" si="11"/>
        <v>155</v>
      </c>
      <c r="H75" s="112"/>
      <c r="I75">
        <f>BRPL_EOD!AE75+BRPL_EOD!AF75</f>
        <v>111.13</v>
      </c>
      <c r="J75">
        <f>BYPL_EOD!AE75+BYPL_EOD!AF75</f>
        <v>0</v>
      </c>
      <c r="K75">
        <f>MES_EOD!AE75+MES_EOD!AF75</f>
        <v>0</v>
      </c>
      <c r="L75">
        <f>NDMC_EOD!AE75+NDMC_EOD!AF75</f>
        <v>43.87</v>
      </c>
      <c r="M75">
        <f>TPDDL_EOD!AE75+TPDDL_EOD!AF75</f>
        <v>0</v>
      </c>
      <c r="N75">
        <f t="shared" si="6"/>
        <v>155</v>
      </c>
      <c r="O75" s="112">
        <f t="shared" si="7"/>
        <v>0</v>
      </c>
      <c r="P75">
        <v>111.13</v>
      </c>
      <c r="Q75">
        <v>0</v>
      </c>
      <c r="R75">
        <v>0</v>
      </c>
      <c r="S75">
        <v>43.87</v>
      </c>
      <c r="T75">
        <v>0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270</v>
      </c>
      <c r="G76">
        <f t="shared" si="11"/>
        <v>155</v>
      </c>
      <c r="H76" s="112"/>
      <c r="I76">
        <f>BRPL_EOD!AE76+BRPL_EOD!AF76</f>
        <v>111.13</v>
      </c>
      <c r="J76">
        <f>BYPL_EOD!AE76+BYPL_EOD!AF76</f>
        <v>0</v>
      </c>
      <c r="K76">
        <f>MES_EOD!AE76+MES_EOD!AF76</f>
        <v>0</v>
      </c>
      <c r="L76">
        <f>NDMC_EOD!AE76+NDMC_EOD!AF76</f>
        <v>43.87</v>
      </c>
      <c r="M76">
        <f>TPDDL_EOD!AE76+TPDDL_EOD!AF76</f>
        <v>0</v>
      </c>
      <c r="N76">
        <f t="shared" si="6"/>
        <v>155</v>
      </c>
      <c r="O76" s="112">
        <f t="shared" si="7"/>
        <v>0</v>
      </c>
      <c r="P76">
        <v>111.13</v>
      </c>
      <c r="Q76">
        <v>0</v>
      </c>
      <c r="R76">
        <v>0</v>
      </c>
      <c r="S76">
        <v>43.87</v>
      </c>
      <c r="T76">
        <v>0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270</v>
      </c>
      <c r="G77">
        <f t="shared" si="11"/>
        <v>155</v>
      </c>
      <c r="H77" s="112"/>
      <c r="I77">
        <f>BRPL_EOD!AE77+BRPL_EOD!AF77</f>
        <v>111.13</v>
      </c>
      <c r="J77">
        <f>BYPL_EOD!AE77+BYPL_EOD!AF77</f>
        <v>0</v>
      </c>
      <c r="K77">
        <f>MES_EOD!AE77+MES_EOD!AF77</f>
        <v>0</v>
      </c>
      <c r="L77">
        <f>NDMC_EOD!AE77+NDMC_EOD!AF77</f>
        <v>43.87</v>
      </c>
      <c r="M77">
        <f>TPDDL_EOD!AE77+TPDDL_EOD!AF77</f>
        <v>0</v>
      </c>
      <c r="N77">
        <f t="shared" si="6"/>
        <v>155</v>
      </c>
      <c r="O77" s="112">
        <f t="shared" si="7"/>
        <v>0</v>
      </c>
      <c r="P77">
        <v>111.13</v>
      </c>
      <c r="Q77">
        <v>0</v>
      </c>
      <c r="R77">
        <v>0</v>
      </c>
      <c r="S77">
        <v>43.87</v>
      </c>
      <c r="T77">
        <v>0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270</v>
      </c>
      <c r="G78">
        <f t="shared" si="11"/>
        <v>155</v>
      </c>
      <c r="H78" s="112"/>
      <c r="I78">
        <f>BRPL_EOD!AE78+BRPL_EOD!AF78</f>
        <v>111.13</v>
      </c>
      <c r="J78">
        <f>BYPL_EOD!AE78+BYPL_EOD!AF78</f>
        <v>0</v>
      </c>
      <c r="K78">
        <f>MES_EOD!AE78+MES_EOD!AF78</f>
        <v>0</v>
      </c>
      <c r="L78">
        <f>NDMC_EOD!AE78+NDMC_EOD!AF78</f>
        <v>43.87</v>
      </c>
      <c r="M78">
        <f>TPDDL_EOD!AE78+TPDDL_EOD!AF78</f>
        <v>0</v>
      </c>
      <c r="N78">
        <f t="shared" si="6"/>
        <v>155</v>
      </c>
      <c r="O78" s="112">
        <f t="shared" si="7"/>
        <v>0</v>
      </c>
      <c r="P78">
        <v>111.13</v>
      </c>
      <c r="Q78">
        <v>0</v>
      </c>
      <c r="R78">
        <v>0</v>
      </c>
      <c r="S78">
        <v>43.87</v>
      </c>
      <c r="T78">
        <v>0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270</v>
      </c>
      <c r="G79">
        <f t="shared" si="11"/>
        <v>155</v>
      </c>
      <c r="H79" s="112"/>
      <c r="I79">
        <f>BRPL_EOD!AE79+BRPL_EOD!AF79</f>
        <v>111.13</v>
      </c>
      <c r="J79">
        <f>BYPL_EOD!AE79+BYPL_EOD!AF79</f>
        <v>0</v>
      </c>
      <c r="K79">
        <f>MES_EOD!AE79+MES_EOD!AF79</f>
        <v>0</v>
      </c>
      <c r="L79">
        <f>NDMC_EOD!AE79+NDMC_EOD!AF79</f>
        <v>43.87</v>
      </c>
      <c r="M79">
        <f>TPDDL_EOD!AE79+TPDDL_EOD!AF79</f>
        <v>0</v>
      </c>
      <c r="N79">
        <f t="shared" si="6"/>
        <v>155</v>
      </c>
      <c r="O79" s="112">
        <f t="shared" si="7"/>
        <v>0</v>
      </c>
      <c r="P79">
        <v>111.13</v>
      </c>
      <c r="Q79">
        <v>0</v>
      </c>
      <c r="R79">
        <v>0</v>
      </c>
      <c r="S79">
        <v>43.87</v>
      </c>
      <c r="T79">
        <v>0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270</v>
      </c>
      <c r="G80">
        <f t="shared" si="11"/>
        <v>155</v>
      </c>
      <c r="H80" s="112"/>
      <c r="I80">
        <f>BRPL_EOD!AE80+BRPL_EOD!AF80</f>
        <v>111.13</v>
      </c>
      <c r="J80">
        <f>BYPL_EOD!AE80+BYPL_EOD!AF80</f>
        <v>0</v>
      </c>
      <c r="K80">
        <f>MES_EOD!AE80+MES_EOD!AF80</f>
        <v>0</v>
      </c>
      <c r="L80">
        <f>NDMC_EOD!AE80+NDMC_EOD!AF80</f>
        <v>43.87</v>
      </c>
      <c r="M80">
        <f>TPDDL_EOD!AE80+TPDDL_EOD!AF80</f>
        <v>0</v>
      </c>
      <c r="N80">
        <f t="shared" si="6"/>
        <v>155</v>
      </c>
      <c r="O80" s="112">
        <f t="shared" si="7"/>
        <v>0</v>
      </c>
      <c r="P80">
        <v>111.13</v>
      </c>
      <c r="Q80">
        <v>0</v>
      </c>
      <c r="R80">
        <v>0</v>
      </c>
      <c r="S80">
        <v>43.87</v>
      </c>
      <c r="T80">
        <v>0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270</v>
      </c>
      <c r="G81">
        <f t="shared" si="11"/>
        <v>155</v>
      </c>
      <c r="H81" s="112"/>
      <c r="I81">
        <f>BRPL_EOD!AE81+BRPL_EOD!AF81</f>
        <v>111.13</v>
      </c>
      <c r="J81">
        <f>BYPL_EOD!AE81+BYPL_EOD!AF81</f>
        <v>0</v>
      </c>
      <c r="K81">
        <f>MES_EOD!AE81+MES_EOD!AF81</f>
        <v>0</v>
      </c>
      <c r="L81">
        <f>NDMC_EOD!AE81+NDMC_EOD!AF81</f>
        <v>43.87</v>
      </c>
      <c r="M81">
        <f>TPDDL_EOD!AE81+TPDDL_EOD!AF81</f>
        <v>0</v>
      </c>
      <c r="N81">
        <f t="shared" si="6"/>
        <v>155</v>
      </c>
      <c r="O81" s="112">
        <f t="shared" si="7"/>
        <v>0</v>
      </c>
      <c r="P81">
        <v>111.13</v>
      </c>
      <c r="Q81">
        <v>0</v>
      </c>
      <c r="R81">
        <v>0</v>
      </c>
      <c r="S81">
        <v>43.87</v>
      </c>
      <c r="T81">
        <v>0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270</v>
      </c>
      <c r="G82">
        <f t="shared" si="11"/>
        <v>155</v>
      </c>
      <c r="H82" s="112"/>
      <c r="I82">
        <f>BRPL_EOD!AE82+BRPL_EOD!AF82</f>
        <v>111.13</v>
      </c>
      <c r="J82">
        <f>BYPL_EOD!AE82+BYPL_EOD!AF82</f>
        <v>0</v>
      </c>
      <c r="K82">
        <f>MES_EOD!AE82+MES_EOD!AF82</f>
        <v>0</v>
      </c>
      <c r="L82">
        <f>NDMC_EOD!AE82+NDMC_EOD!AF82</f>
        <v>43.87</v>
      </c>
      <c r="M82">
        <f>TPDDL_EOD!AE82+TPDDL_EOD!AF82</f>
        <v>0</v>
      </c>
      <c r="N82">
        <f t="shared" si="6"/>
        <v>155</v>
      </c>
      <c r="O82" s="112">
        <f t="shared" si="7"/>
        <v>0</v>
      </c>
      <c r="P82">
        <v>111.13</v>
      </c>
      <c r="Q82">
        <v>0</v>
      </c>
      <c r="R82">
        <v>0</v>
      </c>
      <c r="S82">
        <v>43.87</v>
      </c>
      <c r="T82">
        <v>0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270</v>
      </c>
      <c r="G83">
        <f t="shared" si="11"/>
        <v>155</v>
      </c>
      <c r="H83" s="112"/>
      <c r="I83">
        <f>BRPL_EOD!AE83+BRPL_EOD!AF83</f>
        <v>111.13</v>
      </c>
      <c r="J83">
        <f>BYPL_EOD!AE83+BYPL_EOD!AF83</f>
        <v>0</v>
      </c>
      <c r="K83">
        <f>MES_EOD!AE83+MES_EOD!AF83</f>
        <v>0</v>
      </c>
      <c r="L83">
        <f>NDMC_EOD!AE83+NDMC_EOD!AF83</f>
        <v>43.87</v>
      </c>
      <c r="M83">
        <f>TPDDL_EOD!AE83+TPDDL_EOD!AF83</f>
        <v>0</v>
      </c>
      <c r="N83">
        <f t="shared" si="6"/>
        <v>155</v>
      </c>
      <c r="O83" s="112">
        <f t="shared" si="7"/>
        <v>0</v>
      </c>
      <c r="P83">
        <v>111.13</v>
      </c>
      <c r="Q83">
        <v>0</v>
      </c>
      <c r="R83">
        <v>0</v>
      </c>
      <c r="S83">
        <v>43.87</v>
      </c>
      <c r="T83">
        <v>0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270</v>
      </c>
      <c r="G84">
        <f t="shared" si="11"/>
        <v>155</v>
      </c>
      <c r="H84" s="112"/>
      <c r="I84">
        <f>BRPL_EOD!AE84+BRPL_EOD!AF84</f>
        <v>111.13</v>
      </c>
      <c r="J84">
        <f>BYPL_EOD!AE84+BYPL_EOD!AF84</f>
        <v>0</v>
      </c>
      <c r="K84">
        <f>MES_EOD!AE84+MES_EOD!AF84</f>
        <v>0</v>
      </c>
      <c r="L84">
        <f>NDMC_EOD!AE84+NDMC_EOD!AF84</f>
        <v>43.87</v>
      </c>
      <c r="M84">
        <f>TPDDL_EOD!AE84+TPDDL_EOD!AF84</f>
        <v>0</v>
      </c>
      <c r="N84">
        <f t="shared" si="6"/>
        <v>155</v>
      </c>
      <c r="O84" s="112">
        <f t="shared" si="7"/>
        <v>0</v>
      </c>
      <c r="P84">
        <v>111.13</v>
      </c>
      <c r="Q84">
        <v>0</v>
      </c>
      <c r="R84">
        <v>0</v>
      </c>
      <c r="S84">
        <v>43.87</v>
      </c>
      <c r="T84">
        <v>0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270</v>
      </c>
      <c r="G85">
        <f t="shared" si="11"/>
        <v>155</v>
      </c>
      <c r="H85" s="112"/>
      <c r="I85">
        <f>BRPL_EOD!AE85+BRPL_EOD!AF85</f>
        <v>111.13</v>
      </c>
      <c r="J85">
        <f>BYPL_EOD!AE85+BYPL_EOD!AF85</f>
        <v>0</v>
      </c>
      <c r="K85">
        <f>MES_EOD!AE85+MES_EOD!AF85</f>
        <v>0</v>
      </c>
      <c r="L85">
        <f>NDMC_EOD!AE85+NDMC_EOD!AF85</f>
        <v>43.87</v>
      </c>
      <c r="M85">
        <f>TPDDL_EOD!AE85+TPDDL_EOD!AF85</f>
        <v>0</v>
      </c>
      <c r="N85">
        <f t="shared" si="6"/>
        <v>155</v>
      </c>
      <c r="O85" s="112">
        <f t="shared" si="7"/>
        <v>0</v>
      </c>
      <c r="P85">
        <v>111.13</v>
      </c>
      <c r="Q85">
        <v>0</v>
      </c>
      <c r="R85">
        <v>0</v>
      </c>
      <c r="S85">
        <v>43.87</v>
      </c>
      <c r="T85">
        <v>0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270</v>
      </c>
      <c r="G86">
        <f t="shared" si="11"/>
        <v>155</v>
      </c>
      <c r="H86" s="112"/>
      <c r="I86">
        <f>BRPL_EOD!AE86+BRPL_EOD!AF86</f>
        <v>111.13</v>
      </c>
      <c r="J86">
        <f>BYPL_EOD!AE86+BYPL_EOD!AF86</f>
        <v>0</v>
      </c>
      <c r="K86">
        <f>MES_EOD!AE86+MES_EOD!AF86</f>
        <v>0</v>
      </c>
      <c r="L86">
        <f>NDMC_EOD!AE86+NDMC_EOD!AF86</f>
        <v>43.87</v>
      </c>
      <c r="M86">
        <f>TPDDL_EOD!AE86+TPDDL_EOD!AF86</f>
        <v>0</v>
      </c>
      <c r="N86">
        <f t="shared" si="6"/>
        <v>155</v>
      </c>
      <c r="O86" s="112">
        <f t="shared" si="7"/>
        <v>0</v>
      </c>
      <c r="P86">
        <v>111.13</v>
      </c>
      <c r="Q86">
        <v>0</v>
      </c>
      <c r="R86">
        <v>0</v>
      </c>
      <c r="S86">
        <v>43.87</v>
      </c>
      <c r="T86">
        <v>0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270</v>
      </c>
      <c r="G87">
        <f t="shared" si="11"/>
        <v>155</v>
      </c>
      <c r="H87" s="112"/>
      <c r="I87">
        <f>BRPL_EOD!AE87+BRPL_EOD!AF87</f>
        <v>111.13</v>
      </c>
      <c r="J87">
        <f>BYPL_EOD!AE87+BYPL_EOD!AF87</f>
        <v>0</v>
      </c>
      <c r="K87">
        <f>MES_EOD!AE87+MES_EOD!AF87</f>
        <v>0</v>
      </c>
      <c r="L87">
        <f>NDMC_EOD!AE87+NDMC_EOD!AF87</f>
        <v>43.87</v>
      </c>
      <c r="M87">
        <f>TPDDL_EOD!AE87+TPDDL_EOD!AF87</f>
        <v>0</v>
      </c>
      <c r="N87">
        <f t="shared" si="6"/>
        <v>155</v>
      </c>
      <c r="O87" s="112">
        <f t="shared" si="7"/>
        <v>0</v>
      </c>
      <c r="P87">
        <v>111.13</v>
      </c>
      <c r="Q87">
        <v>0</v>
      </c>
      <c r="R87">
        <v>0</v>
      </c>
      <c r="S87">
        <v>43.87</v>
      </c>
      <c r="T87">
        <v>0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270</v>
      </c>
      <c r="G88">
        <f t="shared" si="11"/>
        <v>155</v>
      </c>
      <c r="H88" s="112"/>
      <c r="I88">
        <f>BRPL_EOD!AE88+BRPL_EOD!AF88</f>
        <v>111.13</v>
      </c>
      <c r="J88">
        <f>BYPL_EOD!AE88+BYPL_EOD!AF88</f>
        <v>0</v>
      </c>
      <c r="K88">
        <f>MES_EOD!AE88+MES_EOD!AF88</f>
        <v>0</v>
      </c>
      <c r="L88">
        <f>NDMC_EOD!AE88+NDMC_EOD!AF88</f>
        <v>43.87</v>
      </c>
      <c r="M88">
        <f>TPDDL_EOD!AE88+TPDDL_EOD!AF88</f>
        <v>0</v>
      </c>
      <c r="N88">
        <f t="shared" si="6"/>
        <v>155</v>
      </c>
      <c r="O88" s="112">
        <f t="shared" si="7"/>
        <v>0</v>
      </c>
      <c r="P88">
        <v>111.13</v>
      </c>
      <c r="Q88">
        <v>0</v>
      </c>
      <c r="R88">
        <v>0</v>
      </c>
      <c r="S88">
        <v>43.87</v>
      </c>
      <c r="T88">
        <v>0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270</v>
      </c>
      <c r="G89">
        <f t="shared" si="11"/>
        <v>155</v>
      </c>
      <c r="H89" s="112"/>
      <c r="I89">
        <f>BRPL_EOD!AE89+BRPL_EOD!AF89</f>
        <v>111.13</v>
      </c>
      <c r="J89">
        <f>BYPL_EOD!AE89+BYPL_EOD!AF89</f>
        <v>0</v>
      </c>
      <c r="K89">
        <f>MES_EOD!AE89+MES_EOD!AF89</f>
        <v>0</v>
      </c>
      <c r="L89">
        <f>NDMC_EOD!AE89+NDMC_EOD!AF89</f>
        <v>43.87</v>
      </c>
      <c r="M89">
        <f>TPDDL_EOD!AE89+TPDDL_EOD!AF89</f>
        <v>0</v>
      </c>
      <c r="N89">
        <f t="shared" si="6"/>
        <v>155</v>
      </c>
      <c r="O89" s="112">
        <f t="shared" si="7"/>
        <v>0</v>
      </c>
      <c r="P89">
        <v>111.13</v>
      </c>
      <c r="Q89">
        <v>0</v>
      </c>
      <c r="R89">
        <v>0</v>
      </c>
      <c r="S89">
        <v>43.87</v>
      </c>
      <c r="T89">
        <v>0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270</v>
      </c>
      <c r="G90">
        <f t="shared" si="11"/>
        <v>155</v>
      </c>
      <c r="H90" s="112"/>
      <c r="I90">
        <f>BRPL_EOD!AE90+BRPL_EOD!AF90</f>
        <v>111.13</v>
      </c>
      <c r="J90">
        <f>BYPL_EOD!AE90+BYPL_EOD!AF90</f>
        <v>0</v>
      </c>
      <c r="K90">
        <f>MES_EOD!AE90+MES_EOD!AF90</f>
        <v>0</v>
      </c>
      <c r="L90">
        <f>NDMC_EOD!AE90+NDMC_EOD!AF90</f>
        <v>43.87</v>
      </c>
      <c r="M90">
        <f>TPDDL_EOD!AE90+TPDDL_EOD!AF90</f>
        <v>0</v>
      </c>
      <c r="N90">
        <f t="shared" si="6"/>
        <v>155</v>
      </c>
      <c r="O90" s="112">
        <f t="shared" si="7"/>
        <v>0</v>
      </c>
      <c r="P90">
        <v>111.13</v>
      </c>
      <c r="Q90">
        <v>0</v>
      </c>
      <c r="R90">
        <v>0</v>
      </c>
      <c r="S90">
        <v>43.87</v>
      </c>
      <c r="T90">
        <v>0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270</v>
      </c>
      <c r="G91">
        <f t="shared" si="11"/>
        <v>155</v>
      </c>
      <c r="H91" s="112"/>
      <c r="I91">
        <f>BRPL_EOD!AE91+BRPL_EOD!AF91</f>
        <v>111.13</v>
      </c>
      <c r="J91">
        <f>BYPL_EOD!AE91+BYPL_EOD!AF91</f>
        <v>0</v>
      </c>
      <c r="K91">
        <f>MES_EOD!AE91+MES_EOD!AF91</f>
        <v>0</v>
      </c>
      <c r="L91">
        <f>NDMC_EOD!AE91+NDMC_EOD!AF91</f>
        <v>43.87</v>
      </c>
      <c r="M91">
        <f>TPDDL_EOD!AE91+TPDDL_EOD!AF91</f>
        <v>0</v>
      </c>
      <c r="N91">
        <f t="shared" si="6"/>
        <v>155</v>
      </c>
      <c r="O91" s="112">
        <f t="shared" si="7"/>
        <v>0</v>
      </c>
      <c r="P91">
        <v>111.13</v>
      </c>
      <c r="Q91">
        <v>0</v>
      </c>
      <c r="R91">
        <v>0</v>
      </c>
      <c r="S91">
        <v>43.87</v>
      </c>
      <c r="T91">
        <v>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270</v>
      </c>
      <c r="G92">
        <f t="shared" si="11"/>
        <v>155</v>
      </c>
      <c r="H92" s="112"/>
      <c r="I92">
        <f>BRPL_EOD!AE92+BRPL_EOD!AF92</f>
        <v>111.13</v>
      </c>
      <c r="J92">
        <f>BYPL_EOD!AE92+BYPL_EOD!AF92</f>
        <v>0</v>
      </c>
      <c r="K92">
        <f>MES_EOD!AE92+MES_EOD!AF92</f>
        <v>0</v>
      </c>
      <c r="L92">
        <f>NDMC_EOD!AE92+NDMC_EOD!AF92</f>
        <v>43.87</v>
      </c>
      <c r="M92">
        <f>TPDDL_EOD!AE92+TPDDL_EOD!AF92</f>
        <v>0</v>
      </c>
      <c r="N92">
        <f t="shared" si="6"/>
        <v>155</v>
      </c>
      <c r="O92" s="112">
        <f t="shared" si="7"/>
        <v>0</v>
      </c>
      <c r="P92">
        <v>111.13</v>
      </c>
      <c r="Q92">
        <v>0</v>
      </c>
      <c r="R92">
        <v>0</v>
      </c>
      <c r="S92">
        <v>43.87</v>
      </c>
      <c r="T92">
        <v>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270</v>
      </c>
      <c r="G93">
        <f t="shared" si="11"/>
        <v>155</v>
      </c>
      <c r="H93" s="112"/>
      <c r="I93">
        <f>BRPL_EOD!AE93+BRPL_EOD!AF93</f>
        <v>111.13</v>
      </c>
      <c r="J93">
        <f>BYPL_EOD!AE93+BYPL_EOD!AF93</f>
        <v>0</v>
      </c>
      <c r="K93">
        <f>MES_EOD!AE93+MES_EOD!AF93</f>
        <v>0</v>
      </c>
      <c r="L93">
        <f>NDMC_EOD!AE93+NDMC_EOD!AF93</f>
        <v>43.87</v>
      </c>
      <c r="M93">
        <f>TPDDL_EOD!AE93+TPDDL_EOD!AF93</f>
        <v>0</v>
      </c>
      <c r="N93">
        <f t="shared" si="6"/>
        <v>155</v>
      </c>
      <c r="O93" s="112">
        <f t="shared" si="7"/>
        <v>0</v>
      </c>
      <c r="P93">
        <v>111.13</v>
      </c>
      <c r="Q93">
        <v>0</v>
      </c>
      <c r="R93">
        <v>0</v>
      </c>
      <c r="S93">
        <v>43.87</v>
      </c>
      <c r="T93">
        <v>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270</v>
      </c>
      <c r="G94">
        <f t="shared" si="11"/>
        <v>155</v>
      </c>
      <c r="H94" s="112"/>
      <c r="I94">
        <f>BRPL_EOD!AE94+BRPL_EOD!AF94</f>
        <v>111.13</v>
      </c>
      <c r="J94">
        <f>BYPL_EOD!AE94+BYPL_EOD!AF94</f>
        <v>0</v>
      </c>
      <c r="K94">
        <f>MES_EOD!AE94+MES_EOD!AF94</f>
        <v>0</v>
      </c>
      <c r="L94">
        <f>NDMC_EOD!AE94+NDMC_EOD!AF94</f>
        <v>43.87</v>
      </c>
      <c r="M94">
        <f>TPDDL_EOD!AE94+TPDDL_EOD!AF94</f>
        <v>0</v>
      </c>
      <c r="N94">
        <f t="shared" si="6"/>
        <v>155</v>
      </c>
      <c r="O94" s="112">
        <f t="shared" si="7"/>
        <v>0</v>
      </c>
      <c r="P94">
        <v>111.13</v>
      </c>
      <c r="Q94">
        <v>0</v>
      </c>
      <c r="R94">
        <v>0</v>
      </c>
      <c r="S94">
        <v>43.87</v>
      </c>
      <c r="T94">
        <v>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270</v>
      </c>
      <c r="G95">
        <f t="shared" si="11"/>
        <v>155</v>
      </c>
      <c r="H95" s="112"/>
      <c r="I95">
        <f>BRPL_EOD!AE95+BRPL_EOD!AF95</f>
        <v>111.13</v>
      </c>
      <c r="J95">
        <f>BYPL_EOD!AE95+BYPL_EOD!AF95</f>
        <v>0</v>
      </c>
      <c r="K95">
        <f>MES_EOD!AE95+MES_EOD!AF95</f>
        <v>0</v>
      </c>
      <c r="L95">
        <f>NDMC_EOD!AE95+NDMC_EOD!AF95</f>
        <v>43.87</v>
      </c>
      <c r="M95">
        <f>TPDDL_EOD!AE95+TPDDL_EOD!AF95</f>
        <v>0</v>
      </c>
      <c r="N95">
        <f t="shared" si="6"/>
        <v>155</v>
      </c>
      <c r="O95" s="112">
        <f t="shared" si="7"/>
        <v>0</v>
      </c>
      <c r="P95">
        <v>111.13</v>
      </c>
      <c r="Q95">
        <v>0</v>
      </c>
      <c r="R95">
        <v>0</v>
      </c>
      <c r="S95">
        <v>43.87</v>
      </c>
      <c r="T95">
        <v>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270</v>
      </c>
      <c r="G96">
        <f t="shared" si="11"/>
        <v>155</v>
      </c>
      <c r="H96" s="112"/>
      <c r="I96">
        <f>BRPL_EOD!AE96+BRPL_EOD!AF96</f>
        <v>111.13</v>
      </c>
      <c r="J96">
        <f>BYPL_EOD!AE96+BYPL_EOD!AF96</f>
        <v>0</v>
      </c>
      <c r="K96">
        <f>MES_EOD!AE96+MES_EOD!AF96</f>
        <v>0</v>
      </c>
      <c r="L96">
        <f>NDMC_EOD!AE96+NDMC_EOD!AF96</f>
        <v>43.87</v>
      </c>
      <c r="M96">
        <f>TPDDL_EOD!AE96+TPDDL_EOD!AF96</f>
        <v>0</v>
      </c>
      <c r="N96">
        <f t="shared" si="6"/>
        <v>155</v>
      </c>
      <c r="O96" s="112">
        <f t="shared" si="7"/>
        <v>0</v>
      </c>
      <c r="P96">
        <v>111.13</v>
      </c>
      <c r="Q96">
        <v>0</v>
      </c>
      <c r="R96">
        <v>0</v>
      </c>
      <c r="S96">
        <v>43.87</v>
      </c>
      <c r="T96">
        <v>0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270</v>
      </c>
      <c r="G97">
        <f t="shared" si="11"/>
        <v>155</v>
      </c>
      <c r="H97" s="112"/>
      <c r="I97">
        <f>BRPL_EOD!AE97+BRPL_EOD!AF97</f>
        <v>111.13</v>
      </c>
      <c r="J97">
        <f>BYPL_EOD!AE97+BYPL_EOD!AF97</f>
        <v>0</v>
      </c>
      <c r="K97">
        <f>MES_EOD!AE97+MES_EOD!AF97</f>
        <v>0</v>
      </c>
      <c r="L97">
        <f>NDMC_EOD!AE97+NDMC_EOD!AF97</f>
        <v>43.87</v>
      </c>
      <c r="M97">
        <f>TPDDL_EOD!AE97+TPDDL_EOD!AF97</f>
        <v>0</v>
      </c>
      <c r="N97">
        <f t="shared" si="6"/>
        <v>155</v>
      </c>
      <c r="O97" s="112">
        <f t="shared" si="7"/>
        <v>0</v>
      </c>
      <c r="P97">
        <v>111.13</v>
      </c>
      <c r="Q97">
        <v>0</v>
      </c>
      <c r="R97">
        <v>0</v>
      </c>
      <c r="S97">
        <v>43.87</v>
      </c>
      <c r="T97">
        <v>0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270</v>
      </c>
      <c r="G98">
        <f t="shared" si="11"/>
        <v>155</v>
      </c>
      <c r="H98" s="112"/>
      <c r="I98">
        <f>BRPL_EOD!AE98+BRPL_EOD!AF98</f>
        <v>111.13</v>
      </c>
      <c r="J98">
        <f>BYPL_EOD!AE98+BYPL_EOD!AF98</f>
        <v>0</v>
      </c>
      <c r="K98">
        <f>MES_EOD!AE98+MES_EOD!AF98</f>
        <v>0</v>
      </c>
      <c r="L98">
        <f>NDMC_EOD!AE98+NDMC_EOD!AF98</f>
        <v>43.87</v>
      </c>
      <c r="M98">
        <f>TPDDL_EOD!AE98+TPDDL_EOD!AF98</f>
        <v>0</v>
      </c>
      <c r="N98">
        <f t="shared" si="6"/>
        <v>155</v>
      </c>
      <c r="O98" s="112">
        <f t="shared" si="7"/>
        <v>0</v>
      </c>
      <c r="P98">
        <v>111.13</v>
      </c>
      <c r="Q98">
        <v>0</v>
      </c>
      <c r="R98">
        <v>0</v>
      </c>
      <c r="S98">
        <v>43.87</v>
      </c>
      <c r="T98">
        <v>0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3.8774999999999999</v>
      </c>
      <c r="E99" s="114">
        <f t="shared" si="12"/>
        <v>0</v>
      </c>
      <c r="F99" s="114">
        <f t="shared" si="12"/>
        <v>6.48</v>
      </c>
      <c r="G99" s="114">
        <f t="shared" si="12"/>
        <v>3.8774999999999999</v>
      </c>
      <c r="H99" s="114"/>
      <c r="I99" s="114">
        <f t="shared" si="12"/>
        <v>2.8214349999999957</v>
      </c>
      <c r="J99" s="114">
        <f t="shared" si="12"/>
        <v>1.5499999999999999E-3</v>
      </c>
      <c r="K99" s="114">
        <f t="shared" si="12"/>
        <v>5.8999999999999992E-4</v>
      </c>
      <c r="L99" s="114">
        <f t="shared" si="12"/>
        <v>1.0520649999999989</v>
      </c>
      <c r="M99" s="114">
        <f t="shared" si="12"/>
        <v>1.8600000000000001E-3</v>
      </c>
      <c r="N99" s="114">
        <f t="shared" si="12"/>
        <v>3.8774999999999999</v>
      </c>
      <c r="O99" s="114">
        <f t="shared" si="12"/>
        <v>0</v>
      </c>
      <c r="P99" s="114">
        <f t="shared" si="12"/>
        <v>2.8214349999999957</v>
      </c>
      <c r="Q99" s="114">
        <f t="shared" si="12"/>
        <v>1.5499999999999999E-3</v>
      </c>
      <c r="R99" s="114">
        <f t="shared" si="12"/>
        <v>5.8999999999999992E-4</v>
      </c>
      <c r="S99" s="114">
        <f t="shared" si="12"/>
        <v>1.0520649999999989</v>
      </c>
      <c r="T99" s="114">
        <f t="shared" si="12"/>
        <v>1.8600000000000001E-3</v>
      </c>
      <c r="U99" s="114">
        <f t="shared" si="12"/>
        <v>3.8774999999999999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5.0000000000004263E-2</v>
      </c>
      <c r="P3">
        <v>15.250834473324216</v>
      </c>
      <c r="Q3">
        <v>8.3514090287277707</v>
      </c>
      <c r="R3">
        <v>0</v>
      </c>
      <c r="S3">
        <v>1.9827086183310536</v>
      </c>
      <c r="T3">
        <v>11.015047879616965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5.0000000000004263E-2</v>
      </c>
      <c r="P4">
        <v>15.250834473324216</v>
      </c>
      <c r="Q4">
        <v>8.3514090287277707</v>
      </c>
      <c r="R4">
        <v>0</v>
      </c>
      <c r="S4">
        <v>1.9827086183310536</v>
      </c>
      <c r="T4">
        <v>11.015047879616965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-0.96000000000000085</v>
      </c>
      <c r="P11">
        <v>15.327955271565495</v>
      </c>
      <c r="Q11">
        <v>8.3899361022364207</v>
      </c>
      <c r="R11">
        <v>0</v>
      </c>
      <c r="S11">
        <v>1.9293929712460063</v>
      </c>
      <c r="T11">
        <v>10.952715654952076</v>
      </c>
      <c r="U11" s="114">
        <f t="shared" si="2"/>
        <v>36.599999999999994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1.98</v>
      </c>
      <c r="M20">
        <f>TPDDL_EOD!AA20+TPDDL_EOD!AB20</f>
        <v>11</v>
      </c>
      <c r="N20">
        <f t="shared" si="0"/>
        <v>36.549999999999997</v>
      </c>
      <c r="O20" s="112">
        <f t="shared" si="1"/>
        <v>1.0500000000000043</v>
      </c>
      <c r="P20">
        <v>15.667523939808484</v>
      </c>
      <c r="Q20">
        <v>8.5795896032831749</v>
      </c>
      <c r="R20">
        <v>0</v>
      </c>
      <c r="S20">
        <v>2.0368809849521208</v>
      </c>
      <c r="T20">
        <v>11.316005471956226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1.98</v>
      </c>
      <c r="M21">
        <f>TPDDL_EOD!AA21+TPDDL_EOD!AB21</f>
        <v>11</v>
      </c>
      <c r="N21">
        <f t="shared" si="0"/>
        <v>36.549999999999997</v>
      </c>
      <c r="O21" s="112">
        <f t="shared" si="1"/>
        <v>1.0500000000000043</v>
      </c>
      <c r="P21">
        <v>15.667523939808484</v>
      </c>
      <c r="Q21">
        <v>8.5795896032831749</v>
      </c>
      <c r="R21">
        <v>0</v>
      </c>
      <c r="S21">
        <v>2.0368809849521208</v>
      </c>
      <c r="T21">
        <v>11.316005471956226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1.98</v>
      </c>
      <c r="M22">
        <f>TPDDL_EOD!AA22+TPDDL_EOD!AB22</f>
        <v>11</v>
      </c>
      <c r="N22">
        <f t="shared" si="0"/>
        <v>36.549999999999997</v>
      </c>
      <c r="O22" s="112">
        <f t="shared" si="1"/>
        <v>1.0500000000000043</v>
      </c>
      <c r="P22">
        <v>15.667523939808484</v>
      </c>
      <c r="Q22">
        <v>8.5795896032831749</v>
      </c>
      <c r="R22">
        <v>0</v>
      </c>
      <c r="S22">
        <v>2.0368809849521208</v>
      </c>
      <c r="T22">
        <v>11.316005471956226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1.98</v>
      </c>
      <c r="M23">
        <f>TPDDL_EOD!AA23+TPDDL_EOD!AB23</f>
        <v>11</v>
      </c>
      <c r="N23">
        <f t="shared" si="0"/>
        <v>36.549999999999997</v>
      </c>
      <c r="O23" s="112">
        <f t="shared" si="1"/>
        <v>5.0000000000004263E-2</v>
      </c>
      <c r="P23">
        <v>15.250834473324216</v>
      </c>
      <c r="Q23">
        <v>8.3514090287277707</v>
      </c>
      <c r="R23">
        <v>0</v>
      </c>
      <c r="S23">
        <v>1.9827086183310536</v>
      </c>
      <c r="T23">
        <v>11.015047879616965</v>
      </c>
      <c r="U23" s="114">
        <f t="shared" si="2"/>
        <v>36.600000000000009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36.6</v>
      </c>
      <c r="E24">
        <f>GT!N24</f>
        <v>0</v>
      </c>
      <c r="F24">
        <f t="shared" si="4"/>
        <v>90</v>
      </c>
      <c r="G24">
        <f t="shared" si="5"/>
        <v>36.6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1.98</v>
      </c>
      <c r="M24">
        <f>TPDDL_EOD!AA24+TPDDL_EOD!AB24</f>
        <v>11</v>
      </c>
      <c r="N24">
        <f t="shared" si="0"/>
        <v>36.549999999999997</v>
      </c>
      <c r="O24" s="112">
        <f t="shared" si="1"/>
        <v>5.0000000000004263E-2</v>
      </c>
      <c r="P24">
        <v>15.250834473324216</v>
      </c>
      <c r="Q24">
        <v>8.3514090287277707</v>
      </c>
      <c r="R24">
        <v>0</v>
      </c>
      <c r="S24">
        <v>1.9827086183310536</v>
      </c>
      <c r="T24">
        <v>11.015047879616965</v>
      </c>
      <c r="U24" s="114">
        <f t="shared" si="2"/>
        <v>36.600000000000009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36.549999999999997</v>
      </c>
      <c r="O31" s="112">
        <f t="shared" si="1"/>
        <v>5.0000000000004263E-2</v>
      </c>
      <c r="P31">
        <v>15.250834473324216</v>
      </c>
      <c r="Q31">
        <v>8.3514090287277707</v>
      </c>
      <c r="R31">
        <v>0</v>
      </c>
      <c r="S31">
        <v>1.9827086183310536</v>
      </c>
      <c r="T31">
        <v>11.015047879616965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36.549999999999997</v>
      </c>
      <c r="O32" s="112">
        <f t="shared" si="1"/>
        <v>5.0000000000004263E-2</v>
      </c>
      <c r="P32">
        <v>15.250834473324216</v>
      </c>
      <c r="Q32">
        <v>8.3514090287277707</v>
      </c>
      <c r="R32">
        <v>0</v>
      </c>
      <c r="S32">
        <v>1.9827086183310536</v>
      </c>
      <c r="T32">
        <v>11.015047879616965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36.549999999999997</v>
      </c>
      <c r="O33" s="112">
        <f t="shared" si="1"/>
        <v>5.0000000000004263E-2</v>
      </c>
      <c r="P33">
        <v>15.250834473324216</v>
      </c>
      <c r="Q33">
        <v>8.3514090287277707</v>
      </c>
      <c r="R33">
        <v>0</v>
      </c>
      <c r="S33">
        <v>1.9827086183310536</v>
      </c>
      <c r="T33">
        <v>11.015047879616965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36.549999999999997</v>
      </c>
      <c r="O34" s="112">
        <f t="shared" si="1"/>
        <v>5.0000000000004263E-2</v>
      </c>
      <c r="P34">
        <v>15.250834473324216</v>
      </c>
      <c r="Q34">
        <v>8.3514090287277707</v>
      </c>
      <c r="R34">
        <v>0</v>
      </c>
      <c r="S34">
        <v>1.9827086183310536</v>
      </c>
      <c r="T34">
        <v>11.015047879616965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36.6</v>
      </c>
      <c r="E39">
        <f>GT!N39</f>
        <v>0</v>
      </c>
      <c r="F39">
        <f t="shared" si="4"/>
        <v>90</v>
      </c>
      <c r="G39">
        <f t="shared" si="5"/>
        <v>36.6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5.0000000000004263E-2</v>
      </c>
      <c r="P39">
        <v>15.250834473324216</v>
      </c>
      <c r="Q39">
        <v>8.3514090287277707</v>
      </c>
      <c r="R39">
        <v>0</v>
      </c>
      <c r="S39">
        <v>1.9827086183310536</v>
      </c>
      <c r="T39">
        <v>11.015047879616965</v>
      </c>
      <c r="U39" s="114">
        <f t="shared" si="2"/>
        <v>36.600000000000009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36.6</v>
      </c>
      <c r="E40">
        <f>GT!N40</f>
        <v>0</v>
      </c>
      <c r="F40">
        <f t="shared" si="4"/>
        <v>90</v>
      </c>
      <c r="G40">
        <f t="shared" si="5"/>
        <v>36.6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5.0000000000004263E-2</v>
      </c>
      <c r="P40">
        <v>15.250834473324216</v>
      </c>
      <c r="Q40">
        <v>8.3514090287277707</v>
      </c>
      <c r="R40">
        <v>0</v>
      </c>
      <c r="S40">
        <v>1.9827086183310536</v>
      </c>
      <c r="T40">
        <v>11.015047879616965</v>
      </c>
      <c r="U40" s="114">
        <f t="shared" si="2"/>
        <v>36.600000000000009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36.6</v>
      </c>
      <c r="E41">
        <f>GT!N41</f>
        <v>0</v>
      </c>
      <c r="F41">
        <f t="shared" si="4"/>
        <v>90</v>
      </c>
      <c r="G41">
        <f t="shared" si="5"/>
        <v>36.6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5.0000000000004263E-2</v>
      </c>
      <c r="P41">
        <v>15.250834473324216</v>
      </c>
      <c r="Q41">
        <v>8.3514090287277707</v>
      </c>
      <c r="R41">
        <v>0</v>
      </c>
      <c r="S41">
        <v>1.9827086183310536</v>
      </c>
      <c r="T41">
        <v>11.015047879616965</v>
      </c>
      <c r="U41" s="114">
        <f t="shared" si="2"/>
        <v>36.600000000000009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36.6</v>
      </c>
      <c r="E42">
        <f>GT!N42</f>
        <v>0</v>
      </c>
      <c r="F42">
        <f t="shared" si="4"/>
        <v>90</v>
      </c>
      <c r="G42">
        <f t="shared" si="5"/>
        <v>36.6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5.0000000000004263E-2</v>
      </c>
      <c r="P42">
        <v>15.250834473324216</v>
      </c>
      <c r="Q42">
        <v>8.3514090287277707</v>
      </c>
      <c r="R42">
        <v>0</v>
      </c>
      <c r="S42">
        <v>1.9827086183310536</v>
      </c>
      <c r="T42">
        <v>11.015047879616965</v>
      </c>
      <c r="U42" s="114">
        <f t="shared" si="2"/>
        <v>36.600000000000009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36.6</v>
      </c>
      <c r="E43">
        <f>GT!N43</f>
        <v>0</v>
      </c>
      <c r="F43">
        <f t="shared" si="4"/>
        <v>90</v>
      </c>
      <c r="G43">
        <f t="shared" si="5"/>
        <v>36.6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5.0000000000004263E-2</v>
      </c>
      <c r="P43">
        <v>15.250834473324216</v>
      </c>
      <c r="Q43">
        <v>8.3514090287277707</v>
      </c>
      <c r="R43">
        <v>0</v>
      </c>
      <c r="S43">
        <v>1.9827086183310536</v>
      </c>
      <c r="T43">
        <v>11.015047879616965</v>
      </c>
      <c r="U43" s="114">
        <f t="shared" si="2"/>
        <v>36.600000000000009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36.6</v>
      </c>
      <c r="E44">
        <f>GT!N44</f>
        <v>0</v>
      </c>
      <c r="F44">
        <f t="shared" si="4"/>
        <v>90</v>
      </c>
      <c r="G44">
        <f t="shared" si="5"/>
        <v>36.6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5.0000000000004263E-2</v>
      </c>
      <c r="P44">
        <v>15.250834473324216</v>
      </c>
      <c r="Q44">
        <v>8.3514090287277707</v>
      </c>
      <c r="R44">
        <v>0</v>
      </c>
      <c r="S44">
        <v>1.9827086183310536</v>
      </c>
      <c r="T44">
        <v>11.015047879616965</v>
      </c>
      <c r="U44" s="114">
        <f t="shared" si="2"/>
        <v>36.600000000000009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36.6</v>
      </c>
      <c r="E45">
        <f>GT!N45</f>
        <v>0</v>
      </c>
      <c r="F45">
        <f t="shared" si="4"/>
        <v>90</v>
      </c>
      <c r="G45">
        <f t="shared" si="5"/>
        <v>36.6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5.0000000000004263E-2</v>
      </c>
      <c r="P45">
        <v>15.250834473324216</v>
      </c>
      <c r="Q45">
        <v>8.3514090287277707</v>
      </c>
      <c r="R45">
        <v>0</v>
      </c>
      <c r="S45">
        <v>1.9827086183310536</v>
      </c>
      <c r="T45">
        <v>11.015047879616965</v>
      </c>
      <c r="U45" s="114">
        <f t="shared" si="2"/>
        <v>36.600000000000009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36.6</v>
      </c>
      <c r="E46">
        <f>GT!N46</f>
        <v>0</v>
      </c>
      <c r="F46">
        <f t="shared" si="4"/>
        <v>90</v>
      </c>
      <c r="G46">
        <f t="shared" si="5"/>
        <v>36.6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5.0000000000004263E-2</v>
      </c>
      <c r="P46">
        <v>15.250834473324216</v>
      </c>
      <c r="Q46">
        <v>8.3514090287277707</v>
      </c>
      <c r="R46">
        <v>0</v>
      </c>
      <c r="S46">
        <v>1.9827086183310536</v>
      </c>
      <c r="T46">
        <v>11.015047879616965</v>
      </c>
      <c r="U46" s="114">
        <f t="shared" si="2"/>
        <v>36.600000000000009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36.6</v>
      </c>
      <c r="E47">
        <f>GT!N47</f>
        <v>0</v>
      </c>
      <c r="F47">
        <f t="shared" si="4"/>
        <v>90</v>
      </c>
      <c r="G47">
        <f t="shared" si="5"/>
        <v>36.6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5.0000000000004263E-2</v>
      </c>
      <c r="P47">
        <v>15.250834473324216</v>
      </c>
      <c r="Q47">
        <v>8.3514090287277707</v>
      </c>
      <c r="R47">
        <v>0</v>
      </c>
      <c r="S47">
        <v>1.9827086183310536</v>
      </c>
      <c r="T47">
        <v>11.015047879616965</v>
      </c>
      <c r="U47" s="114">
        <f t="shared" si="2"/>
        <v>36.600000000000009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36.6</v>
      </c>
      <c r="E48">
        <f>GT!N48</f>
        <v>0</v>
      </c>
      <c r="F48">
        <f t="shared" si="4"/>
        <v>90</v>
      </c>
      <c r="G48">
        <f t="shared" si="5"/>
        <v>36.6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5.0000000000004263E-2</v>
      </c>
      <c r="P48">
        <v>15.250834473324216</v>
      </c>
      <c r="Q48">
        <v>8.3514090287277707</v>
      </c>
      <c r="R48">
        <v>0</v>
      </c>
      <c r="S48">
        <v>1.9827086183310536</v>
      </c>
      <c r="T48">
        <v>11.015047879616965</v>
      </c>
      <c r="U48" s="114">
        <f t="shared" si="2"/>
        <v>36.600000000000009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36.6</v>
      </c>
      <c r="E49">
        <f>GT!N49</f>
        <v>0</v>
      </c>
      <c r="F49">
        <f t="shared" si="4"/>
        <v>90</v>
      </c>
      <c r="G49">
        <f t="shared" si="5"/>
        <v>36.6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5.0000000000004263E-2</v>
      </c>
      <c r="P49">
        <v>15.250834473324216</v>
      </c>
      <c r="Q49">
        <v>8.3514090287277707</v>
      </c>
      <c r="R49">
        <v>0</v>
      </c>
      <c r="S49">
        <v>1.9827086183310536</v>
      </c>
      <c r="T49">
        <v>11.015047879616965</v>
      </c>
      <c r="U49" s="114">
        <f t="shared" si="2"/>
        <v>36.600000000000009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36.6</v>
      </c>
      <c r="E50">
        <f>GT!N50</f>
        <v>0</v>
      </c>
      <c r="F50">
        <f t="shared" si="4"/>
        <v>90</v>
      </c>
      <c r="G50">
        <f t="shared" si="5"/>
        <v>36.6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5.0000000000004263E-2</v>
      </c>
      <c r="P50">
        <v>15.250834473324216</v>
      </c>
      <c r="Q50">
        <v>8.3514090287277707</v>
      </c>
      <c r="R50">
        <v>0</v>
      </c>
      <c r="S50">
        <v>1.9827086183310536</v>
      </c>
      <c r="T50">
        <v>11.015047879616965</v>
      </c>
      <c r="U50" s="114">
        <f t="shared" si="2"/>
        <v>36.600000000000009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36.6</v>
      </c>
      <c r="E51">
        <f>GT!N51</f>
        <v>0</v>
      </c>
      <c r="F51">
        <f t="shared" si="4"/>
        <v>90</v>
      </c>
      <c r="G51">
        <f t="shared" si="5"/>
        <v>36.6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36.549999999999997</v>
      </c>
      <c r="O51" s="112">
        <f t="shared" si="1"/>
        <v>5.0000000000004263E-2</v>
      </c>
      <c r="P51">
        <v>15.250834473324216</v>
      </c>
      <c r="Q51">
        <v>8.3514090287277707</v>
      </c>
      <c r="R51">
        <v>0</v>
      </c>
      <c r="S51">
        <v>1.9827086183310536</v>
      </c>
      <c r="T51">
        <v>11.015047879616965</v>
      </c>
      <c r="U51" s="114">
        <f t="shared" si="2"/>
        <v>36.600000000000009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36.6</v>
      </c>
      <c r="E52">
        <f>GT!N52</f>
        <v>0</v>
      </c>
      <c r="F52">
        <f t="shared" si="4"/>
        <v>90</v>
      </c>
      <c r="G52">
        <f t="shared" si="5"/>
        <v>36.6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36.549999999999997</v>
      </c>
      <c r="O52" s="112">
        <f t="shared" si="1"/>
        <v>5.0000000000004263E-2</v>
      </c>
      <c r="P52">
        <v>15.250834473324216</v>
      </c>
      <c r="Q52">
        <v>8.3514090287277707</v>
      </c>
      <c r="R52">
        <v>0</v>
      </c>
      <c r="S52">
        <v>1.9827086183310536</v>
      </c>
      <c r="T52">
        <v>11.015047879616965</v>
      </c>
      <c r="U52" s="114">
        <f t="shared" si="2"/>
        <v>36.600000000000009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36.6</v>
      </c>
      <c r="E53">
        <f>GT!N53</f>
        <v>0</v>
      </c>
      <c r="F53">
        <f t="shared" si="4"/>
        <v>90</v>
      </c>
      <c r="G53">
        <f t="shared" si="5"/>
        <v>36.6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36.549999999999997</v>
      </c>
      <c r="O53" s="112">
        <f t="shared" si="1"/>
        <v>5.0000000000004263E-2</v>
      </c>
      <c r="P53">
        <v>15.250834473324216</v>
      </c>
      <c r="Q53">
        <v>8.3514090287277707</v>
      </c>
      <c r="R53">
        <v>0</v>
      </c>
      <c r="S53">
        <v>1.9827086183310536</v>
      </c>
      <c r="T53">
        <v>11.015047879616965</v>
      </c>
      <c r="U53" s="114">
        <f t="shared" si="2"/>
        <v>36.600000000000009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36.6</v>
      </c>
      <c r="E54">
        <f>GT!N54</f>
        <v>0</v>
      </c>
      <c r="F54">
        <f t="shared" si="4"/>
        <v>90</v>
      </c>
      <c r="G54">
        <f t="shared" si="5"/>
        <v>36.6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36.549999999999997</v>
      </c>
      <c r="O54" s="112">
        <f t="shared" si="1"/>
        <v>5.0000000000004263E-2</v>
      </c>
      <c r="P54">
        <v>15.250834473324216</v>
      </c>
      <c r="Q54">
        <v>8.3514090287277707</v>
      </c>
      <c r="R54">
        <v>0</v>
      </c>
      <c r="S54">
        <v>1.9827086183310536</v>
      </c>
      <c r="T54">
        <v>11.015047879616965</v>
      </c>
      <c r="U54" s="114">
        <f t="shared" si="2"/>
        <v>36.600000000000009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36.6</v>
      </c>
      <c r="E55">
        <f>GT!N55</f>
        <v>0</v>
      </c>
      <c r="F55">
        <f t="shared" si="4"/>
        <v>90</v>
      </c>
      <c r="G55">
        <f t="shared" si="5"/>
        <v>36.6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36.549999999999997</v>
      </c>
      <c r="O55" s="112">
        <f t="shared" si="1"/>
        <v>5.0000000000004263E-2</v>
      </c>
      <c r="P55">
        <v>15.250834473324216</v>
      </c>
      <c r="Q55">
        <v>8.3514090287277707</v>
      </c>
      <c r="R55">
        <v>0</v>
      </c>
      <c r="S55">
        <v>1.9827086183310536</v>
      </c>
      <c r="T55">
        <v>11.015047879616965</v>
      </c>
      <c r="U55" s="114">
        <f t="shared" si="2"/>
        <v>36.600000000000009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36.6</v>
      </c>
      <c r="E56">
        <f>GT!N56</f>
        <v>0</v>
      </c>
      <c r="F56">
        <f t="shared" si="4"/>
        <v>90</v>
      </c>
      <c r="G56">
        <f t="shared" si="5"/>
        <v>36.6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36.549999999999997</v>
      </c>
      <c r="O56" s="112">
        <f t="shared" si="1"/>
        <v>5.0000000000004263E-2</v>
      </c>
      <c r="P56">
        <v>15.250834473324216</v>
      </c>
      <c r="Q56">
        <v>8.3514090287277707</v>
      </c>
      <c r="R56">
        <v>0</v>
      </c>
      <c r="S56">
        <v>1.9827086183310536</v>
      </c>
      <c r="T56">
        <v>11.015047879616965</v>
      </c>
      <c r="U56" s="114">
        <f t="shared" si="2"/>
        <v>36.600000000000009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36.6</v>
      </c>
      <c r="E57">
        <f>GT!N57</f>
        <v>0</v>
      </c>
      <c r="F57">
        <f t="shared" si="4"/>
        <v>90</v>
      </c>
      <c r="G57">
        <f t="shared" si="5"/>
        <v>36.6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36.549999999999997</v>
      </c>
      <c r="O57" s="112">
        <f t="shared" si="1"/>
        <v>5.0000000000004263E-2</v>
      </c>
      <c r="P57">
        <v>15.250834473324216</v>
      </c>
      <c r="Q57">
        <v>8.3514090287277707</v>
      </c>
      <c r="R57">
        <v>0</v>
      </c>
      <c r="S57">
        <v>1.9827086183310536</v>
      </c>
      <c r="T57">
        <v>11.015047879616965</v>
      </c>
      <c r="U57" s="114">
        <f t="shared" si="2"/>
        <v>36.600000000000009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36.6</v>
      </c>
      <c r="E58">
        <f>GT!N58</f>
        <v>0</v>
      </c>
      <c r="F58">
        <f t="shared" si="4"/>
        <v>90</v>
      </c>
      <c r="G58">
        <f t="shared" si="5"/>
        <v>36.6</v>
      </c>
      <c r="H58" s="112"/>
      <c r="I58">
        <f>BRPL_EOD!AA58+BRPL_EOD!AB58</f>
        <v>15.23</v>
      </c>
      <c r="J58">
        <f>BYPL_EOD!AA58+BYPL_EOD!AB58</f>
        <v>8.34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36.549999999999997</v>
      </c>
      <c r="O58" s="112">
        <f t="shared" si="1"/>
        <v>5.0000000000004263E-2</v>
      </c>
      <c r="P58">
        <v>15.250834473324216</v>
      </c>
      <c r="Q58">
        <v>8.3514090287277707</v>
      </c>
      <c r="R58">
        <v>0</v>
      </c>
      <c r="S58">
        <v>1.9827086183310536</v>
      </c>
      <c r="T58">
        <v>11.015047879616965</v>
      </c>
      <c r="U58" s="114">
        <f t="shared" si="2"/>
        <v>36.600000000000009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36.6</v>
      </c>
      <c r="E59">
        <f>GT!N59</f>
        <v>0</v>
      </c>
      <c r="F59">
        <f t="shared" si="4"/>
        <v>90</v>
      </c>
      <c r="G59">
        <f t="shared" si="5"/>
        <v>36.6</v>
      </c>
      <c r="H59" s="112"/>
      <c r="I59">
        <f>BRPL_EOD!AA59+BRPL_EOD!AB59</f>
        <v>15.23</v>
      </c>
      <c r="J59">
        <f>BYPL_EOD!AA59+BYPL_EOD!AB59</f>
        <v>8.34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36.549999999999997</v>
      </c>
      <c r="O59" s="112">
        <f t="shared" si="1"/>
        <v>5.0000000000004263E-2</v>
      </c>
      <c r="P59">
        <v>15.250834473324216</v>
      </c>
      <c r="Q59">
        <v>8.3514090287277707</v>
      </c>
      <c r="R59">
        <v>0</v>
      </c>
      <c r="S59">
        <v>1.9827086183310536</v>
      </c>
      <c r="T59">
        <v>11.015047879616965</v>
      </c>
      <c r="U59" s="114">
        <f t="shared" si="2"/>
        <v>36.600000000000009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36.6</v>
      </c>
      <c r="E60">
        <f>GT!N60</f>
        <v>0</v>
      </c>
      <c r="F60">
        <f t="shared" si="4"/>
        <v>90</v>
      </c>
      <c r="G60">
        <f t="shared" si="5"/>
        <v>36.6</v>
      </c>
      <c r="H60" s="112"/>
      <c r="I60">
        <f>BRPL_EOD!AA60+BRPL_EOD!AB60</f>
        <v>15.23</v>
      </c>
      <c r="J60">
        <f>BYPL_EOD!AA60+BYPL_EOD!AB60</f>
        <v>8.34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36.549999999999997</v>
      </c>
      <c r="O60" s="112">
        <f t="shared" si="1"/>
        <v>5.0000000000004263E-2</v>
      </c>
      <c r="P60">
        <v>15.250834473324216</v>
      </c>
      <c r="Q60">
        <v>8.3514090287277707</v>
      </c>
      <c r="R60">
        <v>0</v>
      </c>
      <c r="S60">
        <v>1.9827086183310536</v>
      </c>
      <c r="T60">
        <v>11.015047879616965</v>
      </c>
      <c r="U60" s="114">
        <f t="shared" si="2"/>
        <v>36.600000000000009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36.6</v>
      </c>
      <c r="E61">
        <f>GT!N61</f>
        <v>0</v>
      </c>
      <c r="F61">
        <f t="shared" si="4"/>
        <v>90</v>
      </c>
      <c r="G61">
        <f t="shared" si="5"/>
        <v>36.6</v>
      </c>
      <c r="H61" s="112"/>
      <c r="I61">
        <f>BRPL_EOD!AA61+BRPL_EOD!AB61</f>
        <v>15.23</v>
      </c>
      <c r="J61">
        <f>BYPL_EOD!AA61+BYPL_EOD!AB61</f>
        <v>8.34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36.549999999999997</v>
      </c>
      <c r="O61" s="112">
        <f t="shared" si="1"/>
        <v>5.0000000000004263E-2</v>
      </c>
      <c r="P61">
        <v>15.250834473324216</v>
      </c>
      <c r="Q61">
        <v>8.3514090287277707</v>
      </c>
      <c r="R61">
        <v>0</v>
      </c>
      <c r="S61">
        <v>1.9827086183310536</v>
      </c>
      <c r="T61">
        <v>11.015047879616965</v>
      </c>
      <c r="U61" s="114">
        <f t="shared" si="2"/>
        <v>36.600000000000009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36.6</v>
      </c>
      <c r="E62">
        <f>GT!N62</f>
        <v>0</v>
      </c>
      <c r="F62">
        <f t="shared" si="4"/>
        <v>90</v>
      </c>
      <c r="G62">
        <f t="shared" si="5"/>
        <v>36.6</v>
      </c>
      <c r="H62" s="112"/>
      <c r="I62">
        <f>BRPL_EOD!AA62+BRPL_EOD!AB62</f>
        <v>15.23</v>
      </c>
      <c r="J62">
        <f>BYPL_EOD!AA62+BYPL_EOD!AB62</f>
        <v>8.34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36.549999999999997</v>
      </c>
      <c r="O62" s="112">
        <f t="shared" si="1"/>
        <v>5.0000000000004263E-2</v>
      </c>
      <c r="P62">
        <v>15.250834473324216</v>
      </c>
      <c r="Q62">
        <v>8.3514090287277707</v>
      </c>
      <c r="R62">
        <v>0</v>
      </c>
      <c r="S62">
        <v>1.9827086183310536</v>
      </c>
      <c r="T62">
        <v>11.015047879616965</v>
      </c>
      <c r="U62" s="114">
        <f t="shared" si="2"/>
        <v>36.600000000000009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35.6</v>
      </c>
      <c r="E63">
        <f>GT!N63</f>
        <v>0</v>
      </c>
      <c r="F63">
        <f t="shared" si="4"/>
        <v>90</v>
      </c>
      <c r="G63">
        <f t="shared" si="5"/>
        <v>35.6</v>
      </c>
      <c r="H63" s="112"/>
      <c r="I63">
        <f>BRPL_EOD!AA63+BRPL_EOD!AB63</f>
        <v>14.58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35.56</v>
      </c>
      <c r="O63" s="112">
        <f t="shared" si="1"/>
        <v>3.9999999999999147E-2</v>
      </c>
      <c r="P63">
        <v>14.596400449943756</v>
      </c>
      <c r="Q63">
        <v>8.0089988751406072</v>
      </c>
      <c r="R63">
        <v>0</v>
      </c>
      <c r="S63">
        <v>1.9822272215973002</v>
      </c>
      <c r="T63">
        <v>11.012373453318334</v>
      </c>
      <c r="U63" s="114">
        <f t="shared" si="2"/>
        <v>35.599999999999994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35.6</v>
      </c>
      <c r="E64">
        <f>GT!N64</f>
        <v>0</v>
      </c>
      <c r="F64">
        <f t="shared" si="4"/>
        <v>90</v>
      </c>
      <c r="G64">
        <f t="shared" si="5"/>
        <v>35.6</v>
      </c>
      <c r="H64" s="112"/>
      <c r="I64">
        <f>BRPL_EOD!AA64+BRPL_EOD!AB64</f>
        <v>14.58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35.56</v>
      </c>
      <c r="O64" s="112">
        <f t="shared" si="1"/>
        <v>3.9999999999999147E-2</v>
      </c>
      <c r="P64">
        <v>14.596400449943756</v>
      </c>
      <c r="Q64">
        <v>8.0089988751406072</v>
      </c>
      <c r="R64">
        <v>0</v>
      </c>
      <c r="S64">
        <v>1.9822272215973002</v>
      </c>
      <c r="T64">
        <v>11.012373453318334</v>
      </c>
      <c r="U64" s="114">
        <f t="shared" si="2"/>
        <v>35.599999999999994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35.6</v>
      </c>
      <c r="E65">
        <f>GT!N65</f>
        <v>0</v>
      </c>
      <c r="F65">
        <f t="shared" si="4"/>
        <v>90</v>
      </c>
      <c r="G65">
        <f t="shared" si="5"/>
        <v>35.6</v>
      </c>
      <c r="H65" s="112"/>
      <c r="I65">
        <f>BRPL_EOD!AA65+BRPL_EOD!AB65</f>
        <v>14.58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35.56</v>
      </c>
      <c r="O65" s="112">
        <f t="shared" si="1"/>
        <v>3.9999999999999147E-2</v>
      </c>
      <c r="P65">
        <v>14.596400449943756</v>
      </c>
      <c r="Q65">
        <v>8.0089988751406072</v>
      </c>
      <c r="R65">
        <v>0</v>
      </c>
      <c r="S65">
        <v>1.9822272215973002</v>
      </c>
      <c r="T65">
        <v>11.012373453318334</v>
      </c>
      <c r="U65" s="114">
        <f t="shared" si="2"/>
        <v>35.599999999999994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35.6</v>
      </c>
      <c r="E66">
        <f>GT!N66</f>
        <v>0</v>
      </c>
      <c r="F66">
        <f t="shared" si="4"/>
        <v>90</v>
      </c>
      <c r="G66">
        <f t="shared" si="5"/>
        <v>35.6</v>
      </c>
      <c r="H66" s="112"/>
      <c r="I66">
        <f>BRPL_EOD!AA66+BRPL_EOD!AB66</f>
        <v>14.58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35.56</v>
      </c>
      <c r="O66" s="112">
        <f t="shared" si="1"/>
        <v>3.9999999999999147E-2</v>
      </c>
      <c r="P66">
        <v>14.596400449943756</v>
      </c>
      <c r="Q66">
        <v>8.0089988751406072</v>
      </c>
      <c r="R66">
        <v>0</v>
      </c>
      <c r="S66">
        <v>1.9822272215973002</v>
      </c>
      <c r="T66">
        <v>11.012373453318334</v>
      </c>
      <c r="U66" s="114">
        <f t="shared" si="2"/>
        <v>35.599999999999994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35.6</v>
      </c>
      <c r="E67">
        <f>GT!N67</f>
        <v>0</v>
      </c>
      <c r="F67">
        <f t="shared" si="4"/>
        <v>90</v>
      </c>
      <c r="G67">
        <f t="shared" si="5"/>
        <v>35.6</v>
      </c>
      <c r="H67" s="112"/>
      <c r="I67">
        <f>BRPL_EOD!AA67+BRPL_EOD!AB67</f>
        <v>14.58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35.56</v>
      </c>
      <c r="O67" s="112">
        <f t="shared" ref="O67:O98" si="7">G67-N67</f>
        <v>3.9999999999999147E-2</v>
      </c>
      <c r="P67">
        <v>14.596400449943756</v>
      </c>
      <c r="Q67">
        <v>8.0089988751406072</v>
      </c>
      <c r="R67">
        <v>0</v>
      </c>
      <c r="S67">
        <v>1.9822272215973002</v>
      </c>
      <c r="T67">
        <v>11.012373453318334</v>
      </c>
      <c r="U67" s="114">
        <f t="shared" ref="U67:U98" si="8">SUM(P67:T67)</f>
        <v>35.599999999999994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35.6</v>
      </c>
      <c r="E68">
        <f>GT!N68</f>
        <v>0</v>
      </c>
      <c r="F68">
        <f t="shared" ref="F68:F98" si="10">B68+C68</f>
        <v>90</v>
      </c>
      <c r="G68">
        <f t="shared" ref="G68:G98" si="11">D68+E68-X68</f>
        <v>35.6</v>
      </c>
      <c r="H68" s="112"/>
      <c r="I68">
        <f>BRPL_EOD!AA68+BRPL_EOD!AB68</f>
        <v>14.58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35.56</v>
      </c>
      <c r="O68" s="112">
        <f t="shared" si="7"/>
        <v>3.9999999999999147E-2</v>
      </c>
      <c r="P68">
        <v>14.596400449943756</v>
      </c>
      <c r="Q68">
        <v>8.0089988751406072</v>
      </c>
      <c r="R68">
        <v>0</v>
      </c>
      <c r="S68">
        <v>1.9822272215973002</v>
      </c>
      <c r="T68">
        <v>11.012373453318334</v>
      </c>
      <c r="U68" s="114">
        <f t="shared" si="8"/>
        <v>35.599999999999994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35.6</v>
      </c>
      <c r="E69">
        <f>GT!N69</f>
        <v>0</v>
      </c>
      <c r="F69">
        <f t="shared" si="10"/>
        <v>90</v>
      </c>
      <c r="G69">
        <f t="shared" si="11"/>
        <v>35.6</v>
      </c>
      <c r="H69" s="112"/>
      <c r="I69">
        <f>BRPL_EOD!AA69+BRPL_EOD!AB69</f>
        <v>14.58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35.56</v>
      </c>
      <c r="O69" s="112">
        <f t="shared" si="7"/>
        <v>3.9999999999999147E-2</v>
      </c>
      <c r="P69">
        <v>14.596400449943756</v>
      </c>
      <c r="Q69">
        <v>8.0089988751406072</v>
      </c>
      <c r="R69">
        <v>0</v>
      </c>
      <c r="S69">
        <v>1.9822272215973002</v>
      </c>
      <c r="T69">
        <v>11.012373453318334</v>
      </c>
      <c r="U69" s="114">
        <f t="shared" si="8"/>
        <v>35.599999999999994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35.6</v>
      </c>
      <c r="E70">
        <f>GT!N70</f>
        <v>0</v>
      </c>
      <c r="F70">
        <f t="shared" si="10"/>
        <v>90</v>
      </c>
      <c r="G70">
        <f t="shared" si="11"/>
        <v>35.6</v>
      </c>
      <c r="H70" s="112"/>
      <c r="I70">
        <f>BRPL_EOD!AA70+BRPL_EOD!AB70</f>
        <v>14.58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35.56</v>
      </c>
      <c r="O70" s="112">
        <f t="shared" si="7"/>
        <v>3.9999999999999147E-2</v>
      </c>
      <c r="P70">
        <v>14.596400449943756</v>
      </c>
      <c r="Q70">
        <v>8.0089988751406072</v>
      </c>
      <c r="R70">
        <v>0</v>
      </c>
      <c r="S70">
        <v>1.9822272215973002</v>
      </c>
      <c r="T70">
        <v>11.012373453318334</v>
      </c>
      <c r="U70" s="114">
        <f t="shared" si="8"/>
        <v>35.599999999999994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36.6</v>
      </c>
      <c r="E71">
        <f>GT!N71</f>
        <v>0</v>
      </c>
      <c r="F71">
        <f t="shared" si="10"/>
        <v>90</v>
      </c>
      <c r="G71">
        <f t="shared" si="11"/>
        <v>36.6</v>
      </c>
      <c r="H71" s="112"/>
      <c r="I71">
        <f>BRPL_EOD!AA71+BRPL_EOD!AB71</f>
        <v>15.23</v>
      </c>
      <c r="J71">
        <f>BYPL_EOD!AA71+BYPL_EOD!AB71</f>
        <v>8.34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36.549999999999997</v>
      </c>
      <c r="O71" s="112">
        <f t="shared" si="7"/>
        <v>5.0000000000004263E-2</v>
      </c>
      <c r="P71">
        <v>15.250834473324216</v>
      </c>
      <c r="Q71">
        <v>8.3514090287277707</v>
      </c>
      <c r="R71">
        <v>0</v>
      </c>
      <c r="S71">
        <v>1.9827086183310536</v>
      </c>
      <c r="T71">
        <v>11.015047879616965</v>
      </c>
      <c r="U71" s="114">
        <f t="shared" si="8"/>
        <v>36.600000000000009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36.6</v>
      </c>
      <c r="E72">
        <f>GT!N72</f>
        <v>0</v>
      </c>
      <c r="F72">
        <f t="shared" si="10"/>
        <v>90</v>
      </c>
      <c r="G72">
        <f t="shared" si="11"/>
        <v>36.6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36.549999999999997</v>
      </c>
      <c r="O72" s="112">
        <f t="shared" si="7"/>
        <v>5.0000000000004263E-2</v>
      </c>
      <c r="P72">
        <v>15.250834473324216</v>
      </c>
      <c r="Q72">
        <v>8.3514090287277707</v>
      </c>
      <c r="R72">
        <v>0</v>
      </c>
      <c r="S72">
        <v>1.9827086183310536</v>
      </c>
      <c r="T72">
        <v>11.015047879616965</v>
      </c>
      <c r="U72" s="114">
        <f t="shared" si="8"/>
        <v>36.600000000000009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36.6</v>
      </c>
      <c r="E73">
        <f>GT!N73</f>
        <v>0</v>
      </c>
      <c r="F73">
        <f t="shared" si="10"/>
        <v>90</v>
      </c>
      <c r="G73">
        <f t="shared" si="11"/>
        <v>36.6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36.549999999999997</v>
      </c>
      <c r="O73" s="112">
        <f t="shared" si="7"/>
        <v>5.0000000000004263E-2</v>
      </c>
      <c r="P73">
        <v>15.250834473324216</v>
      </c>
      <c r="Q73">
        <v>8.3514090287277707</v>
      </c>
      <c r="R73">
        <v>0</v>
      </c>
      <c r="S73">
        <v>1.9827086183310536</v>
      </c>
      <c r="T73">
        <v>11.015047879616965</v>
      </c>
      <c r="U73" s="114">
        <f t="shared" si="8"/>
        <v>36.600000000000009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36.6</v>
      </c>
      <c r="E74">
        <f>GT!N74</f>
        <v>0</v>
      </c>
      <c r="F74">
        <f t="shared" si="10"/>
        <v>90</v>
      </c>
      <c r="G74">
        <f t="shared" si="11"/>
        <v>36.6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36.549999999999997</v>
      </c>
      <c r="O74" s="112">
        <f t="shared" si="7"/>
        <v>5.0000000000004263E-2</v>
      </c>
      <c r="P74">
        <v>15.250834473324216</v>
      </c>
      <c r="Q74">
        <v>8.3514090287277707</v>
      </c>
      <c r="R74">
        <v>0</v>
      </c>
      <c r="S74">
        <v>1.9827086183310536</v>
      </c>
      <c r="T74">
        <v>11.015047879616965</v>
      </c>
      <c r="U74" s="114">
        <f t="shared" si="8"/>
        <v>36.600000000000009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34.6</v>
      </c>
      <c r="E75">
        <f>GT!N75</f>
        <v>0</v>
      </c>
      <c r="F75">
        <f t="shared" si="10"/>
        <v>90</v>
      </c>
      <c r="G75">
        <f t="shared" si="11"/>
        <v>34.6</v>
      </c>
      <c r="H75" s="112"/>
      <c r="I75">
        <f>BRPL_EOD!AA75+BRPL_EOD!AB75</f>
        <v>13.58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34.56</v>
      </c>
      <c r="O75" s="112">
        <f t="shared" si="7"/>
        <v>3.9999999999999147E-2</v>
      </c>
      <c r="P75">
        <v>13.595717592592592</v>
      </c>
      <c r="Q75">
        <v>8.0092592592592595</v>
      </c>
      <c r="R75">
        <v>0</v>
      </c>
      <c r="S75">
        <v>1.9822916666666666</v>
      </c>
      <c r="T75">
        <v>11.012731481481481</v>
      </c>
      <c r="U75" s="114">
        <f t="shared" si="8"/>
        <v>34.599999999999994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34.6</v>
      </c>
      <c r="E76">
        <f>GT!N76</f>
        <v>0</v>
      </c>
      <c r="F76">
        <f t="shared" si="10"/>
        <v>90</v>
      </c>
      <c r="G76">
        <f t="shared" si="11"/>
        <v>34.6</v>
      </c>
      <c r="H76" s="112"/>
      <c r="I76">
        <f>BRPL_EOD!AA76+BRPL_EOD!AB76</f>
        <v>13.58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34.56</v>
      </c>
      <c r="O76" s="112">
        <f t="shared" si="7"/>
        <v>3.9999999999999147E-2</v>
      </c>
      <c r="P76">
        <v>13.595717592592592</v>
      </c>
      <c r="Q76">
        <v>8.0092592592592595</v>
      </c>
      <c r="R76">
        <v>0</v>
      </c>
      <c r="S76">
        <v>1.9822916666666666</v>
      </c>
      <c r="T76">
        <v>11.012731481481481</v>
      </c>
      <c r="U76" s="114">
        <f t="shared" si="8"/>
        <v>34.599999999999994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34.6</v>
      </c>
      <c r="E77">
        <f>GT!N77</f>
        <v>0</v>
      </c>
      <c r="F77">
        <f t="shared" si="10"/>
        <v>90</v>
      </c>
      <c r="G77">
        <f t="shared" si="11"/>
        <v>34.6</v>
      </c>
      <c r="H77" s="112"/>
      <c r="I77">
        <f>BRPL_EOD!AA77+BRPL_EOD!AB77</f>
        <v>13.58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34.56</v>
      </c>
      <c r="O77" s="112">
        <f t="shared" si="7"/>
        <v>3.9999999999999147E-2</v>
      </c>
      <c r="P77">
        <v>13.595717592592592</v>
      </c>
      <c r="Q77">
        <v>8.0092592592592595</v>
      </c>
      <c r="R77">
        <v>0</v>
      </c>
      <c r="S77">
        <v>1.9822916666666666</v>
      </c>
      <c r="T77">
        <v>11.012731481481481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34.6</v>
      </c>
      <c r="E78">
        <f>GT!N78</f>
        <v>0</v>
      </c>
      <c r="F78">
        <f t="shared" si="10"/>
        <v>90</v>
      </c>
      <c r="G78">
        <f t="shared" si="11"/>
        <v>34.6</v>
      </c>
      <c r="H78" s="112"/>
      <c r="I78">
        <f>BRPL_EOD!AA78+BRPL_EOD!AB78</f>
        <v>13.58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34.56</v>
      </c>
      <c r="O78" s="112">
        <f t="shared" si="7"/>
        <v>3.9999999999999147E-2</v>
      </c>
      <c r="P78">
        <v>13.595717592592592</v>
      </c>
      <c r="Q78">
        <v>8.0092592592592595</v>
      </c>
      <c r="R78">
        <v>0</v>
      </c>
      <c r="S78">
        <v>1.9822916666666666</v>
      </c>
      <c r="T78">
        <v>11.012731481481481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34.6</v>
      </c>
      <c r="E79">
        <f>GT!N79</f>
        <v>0</v>
      </c>
      <c r="F79">
        <f t="shared" si="10"/>
        <v>90</v>
      </c>
      <c r="G79">
        <f t="shared" si="11"/>
        <v>34.6</v>
      </c>
      <c r="H79" s="112"/>
      <c r="I79">
        <f>BRPL_EOD!AA79+BRPL_EOD!AB79</f>
        <v>13.58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34.56</v>
      </c>
      <c r="O79" s="112">
        <f t="shared" si="7"/>
        <v>3.9999999999999147E-2</v>
      </c>
      <c r="P79">
        <v>13.595717592592592</v>
      </c>
      <c r="Q79">
        <v>8.0092592592592595</v>
      </c>
      <c r="R79">
        <v>0</v>
      </c>
      <c r="S79">
        <v>1.9822916666666666</v>
      </c>
      <c r="T79">
        <v>11.012731481481481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35.56</v>
      </c>
      <c r="O80" s="112">
        <f t="shared" si="7"/>
        <v>3.9999999999999147E-2</v>
      </c>
      <c r="P80">
        <v>14.596400449943756</v>
      </c>
      <c r="Q80">
        <v>8.0089988751406072</v>
      </c>
      <c r="R80">
        <v>0</v>
      </c>
      <c r="S80">
        <v>1.9822272215973002</v>
      </c>
      <c r="T80">
        <v>11.012373453318334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35.6</v>
      </c>
      <c r="E81">
        <f>GT!N81</f>
        <v>0</v>
      </c>
      <c r="F81">
        <f t="shared" si="10"/>
        <v>90</v>
      </c>
      <c r="G81">
        <f t="shared" si="11"/>
        <v>35.6</v>
      </c>
      <c r="H81" s="112"/>
      <c r="I81">
        <f>BRPL_EOD!AA81+BRPL_EOD!AB81</f>
        <v>14.58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35.56</v>
      </c>
      <c r="O81" s="112">
        <f t="shared" si="7"/>
        <v>3.9999999999999147E-2</v>
      </c>
      <c r="P81">
        <v>14.596400449943756</v>
      </c>
      <c r="Q81">
        <v>8.0089988751406072</v>
      </c>
      <c r="R81">
        <v>0</v>
      </c>
      <c r="S81">
        <v>1.9822272215973002</v>
      </c>
      <c r="T81">
        <v>11.012373453318334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35.6</v>
      </c>
      <c r="E82">
        <f>GT!N82</f>
        <v>0</v>
      </c>
      <c r="F82">
        <f t="shared" si="10"/>
        <v>90</v>
      </c>
      <c r="G82">
        <f t="shared" si="11"/>
        <v>35.6</v>
      </c>
      <c r="H82" s="112"/>
      <c r="I82">
        <f>BRPL_EOD!AA82+BRPL_EOD!AB82</f>
        <v>14.58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35.56</v>
      </c>
      <c r="O82" s="112">
        <f t="shared" si="7"/>
        <v>3.9999999999999147E-2</v>
      </c>
      <c r="P82">
        <v>14.596400449943756</v>
      </c>
      <c r="Q82">
        <v>8.0089988751406072</v>
      </c>
      <c r="R82">
        <v>0</v>
      </c>
      <c r="S82">
        <v>1.9822272215973002</v>
      </c>
      <c r="T82">
        <v>11.012373453318334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14.58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35.56</v>
      </c>
      <c r="O83" s="112">
        <f t="shared" si="7"/>
        <v>3.9999999999999147E-2</v>
      </c>
      <c r="P83">
        <v>14.596400449943756</v>
      </c>
      <c r="Q83">
        <v>8.0089988751406072</v>
      </c>
      <c r="R83">
        <v>0</v>
      </c>
      <c r="S83">
        <v>1.9822272215973002</v>
      </c>
      <c r="T83">
        <v>11.012373453318334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14.58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35.56</v>
      </c>
      <c r="O84" s="112">
        <f t="shared" si="7"/>
        <v>3.9999999999999147E-2</v>
      </c>
      <c r="P84">
        <v>14.596400449943756</v>
      </c>
      <c r="Q84">
        <v>8.0089988751406072</v>
      </c>
      <c r="R84">
        <v>0</v>
      </c>
      <c r="S84">
        <v>1.9822272215973002</v>
      </c>
      <c r="T84">
        <v>11.012373453318334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36.549999999999997</v>
      </c>
      <c r="O85" s="112">
        <f t="shared" si="7"/>
        <v>5.0000000000004263E-2</v>
      </c>
      <c r="P85">
        <v>15.250834473324216</v>
      </c>
      <c r="Q85">
        <v>8.3514090287277707</v>
      </c>
      <c r="R85">
        <v>0</v>
      </c>
      <c r="S85">
        <v>1.9827086183310536</v>
      </c>
      <c r="T85">
        <v>11.015047879616965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36.549999999999997</v>
      </c>
      <c r="O86" s="112">
        <f t="shared" si="7"/>
        <v>5.0000000000004263E-2</v>
      </c>
      <c r="P86">
        <v>15.250834473324216</v>
      </c>
      <c r="Q86">
        <v>8.3514090287277707</v>
      </c>
      <c r="R86">
        <v>0</v>
      </c>
      <c r="S86">
        <v>1.9827086183310536</v>
      </c>
      <c r="T86">
        <v>11.015047879616965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36.549999999999997</v>
      </c>
      <c r="O87" s="112">
        <f t="shared" si="7"/>
        <v>5.0000000000004263E-2</v>
      </c>
      <c r="P87">
        <v>15.250834473324216</v>
      </c>
      <c r="Q87">
        <v>8.3514090287277707</v>
      </c>
      <c r="R87">
        <v>0</v>
      </c>
      <c r="S87">
        <v>1.9827086183310536</v>
      </c>
      <c r="T87">
        <v>11.015047879616965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36.549999999999997</v>
      </c>
      <c r="O88" s="112">
        <f t="shared" si="7"/>
        <v>5.0000000000004263E-2</v>
      </c>
      <c r="P88">
        <v>15.250834473324216</v>
      </c>
      <c r="Q88">
        <v>8.3514090287277707</v>
      </c>
      <c r="R88">
        <v>0</v>
      </c>
      <c r="S88">
        <v>1.9827086183310536</v>
      </c>
      <c r="T88">
        <v>11.015047879616965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36.549999999999997</v>
      </c>
      <c r="O89" s="112">
        <f t="shared" si="7"/>
        <v>5.0000000000004263E-2</v>
      </c>
      <c r="P89">
        <v>15.250834473324216</v>
      </c>
      <c r="Q89">
        <v>8.3514090287277707</v>
      </c>
      <c r="R89">
        <v>0</v>
      </c>
      <c r="S89">
        <v>1.9827086183310536</v>
      </c>
      <c r="T89">
        <v>11.015047879616965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36.549999999999997</v>
      </c>
      <c r="O90" s="112">
        <f t="shared" si="7"/>
        <v>5.0000000000004263E-2</v>
      </c>
      <c r="P90">
        <v>15.250834473324216</v>
      </c>
      <c r="Q90">
        <v>8.3514090287277707</v>
      </c>
      <c r="R90">
        <v>0</v>
      </c>
      <c r="S90">
        <v>1.9827086183310536</v>
      </c>
      <c r="T90">
        <v>11.015047879616965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36.549999999999997</v>
      </c>
      <c r="O91" s="112">
        <f t="shared" si="7"/>
        <v>5.0000000000004263E-2</v>
      </c>
      <c r="P91">
        <v>15.250834473324216</v>
      </c>
      <c r="Q91">
        <v>8.3514090287277707</v>
      </c>
      <c r="R91">
        <v>0</v>
      </c>
      <c r="S91">
        <v>1.9827086183310536</v>
      </c>
      <c r="T91">
        <v>11.015047879616965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36.549999999999997</v>
      </c>
      <c r="O92" s="112">
        <f t="shared" si="7"/>
        <v>5.0000000000004263E-2</v>
      </c>
      <c r="P92">
        <v>15.250834473324216</v>
      </c>
      <c r="Q92">
        <v>8.3514090287277707</v>
      </c>
      <c r="R92">
        <v>0</v>
      </c>
      <c r="S92">
        <v>1.9827086183310536</v>
      </c>
      <c r="T92">
        <v>11.015047879616965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36.549999999999997</v>
      </c>
      <c r="O93" s="112">
        <f t="shared" si="7"/>
        <v>5.0000000000004263E-2</v>
      </c>
      <c r="P93">
        <v>15.250834473324216</v>
      </c>
      <c r="Q93">
        <v>8.3514090287277707</v>
      </c>
      <c r="R93">
        <v>0</v>
      </c>
      <c r="S93">
        <v>1.9827086183310536</v>
      </c>
      <c r="T93">
        <v>11.015047879616965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36.549999999999997</v>
      </c>
      <c r="O94" s="112">
        <f t="shared" si="7"/>
        <v>5.0000000000004263E-2</v>
      </c>
      <c r="P94">
        <v>15.250834473324216</v>
      </c>
      <c r="Q94">
        <v>8.3514090287277707</v>
      </c>
      <c r="R94">
        <v>0</v>
      </c>
      <c r="S94">
        <v>1.9827086183310536</v>
      </c>
      <c r="T94">
        <v>11.015047879616965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36.549999999999997</v>
      </c>
      <c r="O95" s="112">
        <f t="shared" si="7"/>
        <v>5.0000000000004263E-2</v>
      </c>
      <c r="P95">
        <v>15.250834473324216</v>
      </c>
      <c r="Q95">
        <v>8.3514090287277707</v>
      </c>
      <c r="R95">
        <v>0</v>
      </c>
      <c r="S95">
        <v>1.9827086183310536</v>
      </c>
      <c r="T95">
        <v>11.015047879616965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36.549999999999997</v>
      </c>
      <c r="O96" s="112">
        <f t="shared" si="7"/>
        <v>5.0000000000004263E-2</v>
      </c>
      <c r="P96">
        <v>15.250834473324216</v>
      </c>
      <c r="Q96">
        <v>8.3514090287277707</v>
      </c>
      <c r="R96">
        <v>0</v>
      </c>
      <c r="S96">
        <v>1.9827086183310536</v>
      </c>
      <c r="T96">
        <v>11.015047879616965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36.549999999999997</v>
      </c>
      <c r="O97" s="112">
        <f t="shared" si="7"/>
        <v>5.0000000000004263E-2</v>
      </c>
      <c r="P97">
        <v>15.250834473324216</v>
      </c>
      <c r="Q97">
        <v>8.3514090287277707</v>
      </c>
      <c r="R97">
        <v>0</v>
      </c>
      <c r="S97">
        <v>1.9827086183310536</v>
      </c>
      <c r="T97">
        <v>11.015047879616965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36.549999999999997</v>
      </c>
      <c r="O98" s="112">
        <f t="shared" si="7"/>
        <v>5.0000000000004263E-2</v>
      </c>
      <c r="P98">
        <v>15.250834473324216</v>
      </c>
      <c r="Q98">
        <v>8.3514090287277707</v>
      </c>
      <c r="R98">
        <v>0</v>
      </c>
      <c r="S98">
        <v>1.9827086183310536</v>
      </c>
      <c r="T98">
        <v>11.015047879616965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0.87689999999999857</v>
      </c>
      <c r="E99" s="114">
        <f t="shared" si="12"/>
        <v>0</v>
      </c>
      <c r="F99" s="114">
        <f t="shared" si="12"/>
        <v>2.16</v>
      </c>
      <c r="G99" s="114">
        <f t="shared" si="12"/>
        <v>0.87689999999999857</v>
      </c>
      <c r="H99" s="114"/>
      <c r="I99" s="114">
        <f t="shared" si="12"/>
        <v>0.36322000000000015</v>
      </c>
      <c r="J99" s="114">
        <f t="shared" si="12"/>
        <v>0.19964249999999997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0.26490000000000002</v>
      </c>
      <c r="N99" s="114">
        <f t="shared" si="12"/>
        <v>0.8752825000000003</v>
      </c>
      <c r="O99" s="114">
        <f t="shared" si="12"/>
        <v>1.6175000000000601E-3</v>
      </c>
      <c r="P99" s="114">
        <f t="shared" si="12"/>
        <v>0.36389172884856513</v>
      </c>
      <c r="Q99" s="114">
        <f t="shared" si="12"/>
        <v>0.20001122472897595</v>
      </c>
      <c r="R99" s="114">
        <f t="shared" si="12"/>
        <v>0</v>
      </c>
      <c r="S99" s="114">
        <f t="shared" si="12"/>
        <v>4.7608121501709316E-2</v>
      </c>
      <c r="T99" s="114">
        <f t="shared" si="12"/>
        <v>0.26538892492074923</v>
      </c>
      <c r="U99" s="114">
        <f t="shared" si="12"/>
        <v>0.87689999999999857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79.56</v>
      </c>
      <c r="J27">
        <f>BYPL_EOD!AI27+BYPL_EOD!AJ27</f>
        <v>46.01</v>
      </c>
      <c r="K27">
        <f>MES_EOD!AI27+MES_EOD!AJ27</f>
        <v>5.84</v>
      </c>
      <c r="L27">
        <f>NDMC_EOD!AI27+NDMC_EOD!AJ27</f>
        <v>19</v>
      </c>
      <c r="M27">
        <f>TPDDL_EOD!AI27+TPDDL_EOD!AJ27</f>
        <v>55.6</v>
      </c>
      <c r="N27">
        <f t="shared" si="0"/>
        <v>206.01</v>
      </c>
      <c r="O27" s="112">
        <f t="shared" si="1"/>
        <v>-9.9999999999909051E-3</v>
      </c>
      <c r="P27">
        <v>79.556138051550903</v>
      </c>
      <c r="Q27">
        <v>46.007766613271201</v>
      </c>
      <c r="R27">
        <v>5.8397165186156013</v>
      </c>
      <c r="S27">
        <v>18.999077714674044</v>
      </c>
      <c r="T27">
        <v>55.597301101888263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79.56</v>
      </c>
      <c r="J28">
        <f>BYPL_EOD!AI28+BYPL_EOD!AJ28</f>
        <v>46.01</v>
      </c>
      <c r="K28">
        <f>MES_EOD!AI28+MES_EOD!AJ28</f>
        <v>5.84</v>
      </c>
      <c r="L28">
        <f>NDMC_EOD!AI28+NDMC_EOD!AJ28</f>
        <v>19</v>
      </c>
      <c r="M28">
        <f>TPDDL_EOD!AI28+TPDDL_EOD!AJ28</f>
        <v>55.6</v>
      </c>
      <c r="N28">
        <f t="shared" si="0"/>
        <v>206.01</v>
      </c>
      <c r="O28" s="112">
        <f t="shared" si="1"/>
        <v>-9.9999999999909051E-3</v>
      </c>
      <c r="P28">
        <v>79.556138051550903</v>
      </c>
      <c r="Q28">
        <v>46.007766613271201</v>
      </c>
      <c r="R28">
        <v>5.8397165186156013</v>
      </c>
      <c r="S28">
        <v>18.999077714674044</v>
      </c>
      <c r="T28">
        <v>55.597301101888263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12"/>
      <c r="I29">
        <f>BRPL_EOD!AI29+BRPL_EOD!AJ29</f>
        <v>81.96</v>
      </c>
      <c r="J29">
        <f>BYPL_EOD!AI29+BYPL_EOD!AJ29</f>
        <v>47.39</v>
      </c>
      <c r="K29">
        <f>MES_EOD!AI29+MES_EOD!AJ29</f>
        <v>5.84</v>
      </c>
      <c r="L29">
        <f>NDMC_EOD!AI29+NDMC_EOD!AJ29</f>
        <v>19.21</v>
      </c>
      <c r="M29">
        <f>TPDDL_EOD!AI29+TPDDL_EOD!AJ29</f>
        <v>57.27</v>
      </c>
      <c r="N29">
        <f t="shared" si="0"/>
        <v>211.67000000000002</v>
      </c>
      <c r="O29" s="112">
        <f t="shared" si="1"/>
        <v>0</v>
      </c>
      <c r="P29">
        <v>81.96</v>
      </c>
      <c r="Q29">
        <v>47.39</v>
      </c>
      <c r="R29">
        <v>5.84</v>
      </c>
      <c r="S29">
        <v>19.21</v>
      </c>
      <c r="T29">
        <v>57.27</v>
      </c>
      <c r="U29" s="114">
        <f t="shared" si="2"/>
        <v>211.67000000000002</v>
      </c>
      <c r="V29" s="112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211.67000000000002</v>
      </c>
      <c r="E30">
        <f>BAWANA!AM30</f>
        <v>0</v>
      </c>
      <c r="F30">
        <f t="shared" si="4"/>
        <v>256</v>
      </c>
      <c r="G30">
        <f t="shared" si="5"/>
        <v>211.67000000000002</v>
      </c>
      <c r="H30" s="112"/>
      <c r="I30">
        <f>BRPL_EOD!AI30+BRPL_EOD!AJ30</f>
        <v>81.96</v>
      </c>
      <c r="J30">
        <f>BYPL_EOD!AI30+BYPL_EOD!AJ30</f>
        <v>47.39</v>
      </c>
      <c r="K30">
        <f>MES_EOD!AI30+MES_EOD!AJ30</f>
        <v>5.84</v>
      </c>
      <c r="L30">
        <f>NDMC_EOD!AI30+NDMC_EOD!AJ30</f>
        <v>19.21</v>
      </c>
      <c r="M30">
        <f>TPDDL_EOD!AI30+TPDDL_EOD!AJ30</f>
        <v>57.27</v>
      </c>
      <c r="N30">
        <f t="shared" si="0"/>
        <v>211.67000000000002</v>
      </c>
      <c r="O30" s="112">
        <f t="shared" si="1"/>
        <v>0</v>
      </c>
      <c r="P30">
        <v>81.96</v>
      </c>
      <c r="Q30">
        <v>47.39</v>
      </c>
      <c r="R30">
        <v>5.84</v>
      </c>
      <c r="S30">
        <v>19.21</v>
      </c>
      <c r="T30">
        <v>57.27</v>
      </c>
      <c r="U30" s="114">
        <f t="shared" si="2"/>
        <v>211.67000000000002</v>
      </c>
      <c r="V30" s="112">
        <f t="shared" si="3"/>
        <v>0</v>
      </c>
      <c r="Y30">
        <f>BAWANA!AW30+BAWANA!AX30</f>
        <v>26.33</v>
      </c>
      <c r="Z30">
        <f>BAWANA!BD30+BAWANA!BE30</f>
        <v>32</v>
      </c>
      <c r="AA30">
        <f>BAWANA!X30+BAWANA!Y30</f>
        <v>26.33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214.44</v>
      </c>
      <c r="E31">
        <f>BAWANA!AM31</f>
        <v>0</v>
      </c>
      <c r="F31">
        <f t="shared" si="4"/>
        <v>256</v>
      </c>
      <c r="G31">
        <f t="shared" si="5"/>
        <v>214.44</v>
      </c>
      <c r="H31" s="112"/>
      <c r="I31">
        <f>BRPL_EOD!AI31+BRPL_EOD!AJ31</f>
        <v>75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214.45</v>
      </c>
      <c r="O31" s="112">
        <f t="shared" si="1"/>
        <v>-9.9999999999909051E-3</v>
      </c>
      <c r="P31">
        <v>74.99650268127769</v>
      </c>
      <c r="Q31">
        <v>44.997901608766611</v>
      </c>
      <c r="R31">
        <v>5.839727675448823</v>
      </c>
      <c r="S31">
        <v>18.999114012590347</v>
      </c>
      <c r="T31">
        <v>69.606754021916529</v>
      </c>
      <c r="U31" s="114">
        <f t="shared" si="2"/>
        <v>214.44</v>
      </c>
      <c r="V31" s="112">
        <f t="shared" si="3"/>
        <v>0</v>
      </c>
      <c r="Y31">
        <f>BAWANA!AW31+BAWANA!AX31</f>
        <v>23.56</v>
      </c>
      <c r="Z31">
        <f>BAWANA!BD31+BAWANA!BE31</f>
        <v>32</v>
      </c>
      <c r="AA31">
        <f>BAWANA!X31+BAWANA!Y31</f>
        <v>23.56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249.053</v>
      </c>
      <c r="E32">
        <f>BAWANA!AM32</f>
        <v>0</v>
      </c>
      <c r="F32">
        <f t="shared" si="4"/>
        <v>256</v>
      </c>
      <c r="G32">
        <f t="shared" si="5"/>
        <v>249.053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249.06</v>
      </c>
      <c r="O32" s="112">
        <f t="shared" si="1"/>
        <v>-7.0000000000050022E-3</v>
      </c>
      <c r="P32">
        <v>99.607200393479474</v>
      </c>
      <c r="Q32">
        <v>54.998454187745921</v>
      </c>
      <c r="R32">
        <v>5.8398358628442946</v>
      </c>
      <c r="S32">
        <v>18.999465992130411</v>
      </c>
      <c r="T32">
        <v>69.608043563799882</v>
      </c>
      <c r="U32" s="114">
        <f t="shared" si="2"/>
        <v>249.053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249.053</v>
      </c>
      <c r="E33">
        <f>BAWANA!AM33</f>
        <v>0</v>
      </c>
      <c r="F33">
        <f t="shared" si="4"/>
        <v>256</v>
      </c>
      <c r="G33">
        <f t="shared" si="5"/>
        <v>249.053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249.06</v>
      </c>
      <c r="O33" s="112">
        <f t="shared" si="1"/>
        <v>-7.0000000000050022E-3</v>
      </c>
      <c r="P33">
        <v>99.607200393479474</v>
      </c>
      <c r="Q33">
        <v>54.998454187745921</v>
      </c>
      <c r="R33">
        <v>5.8398358628442946</v>
      </c>
      <c r="S33">
        <v>18.999465992130411</v>
      </c>
      <c r="T33">
        <v>69.608043563799882</v>
      </c>
      <c r="U33" s="114">
        <f t="shared" si="2"/>
        <v>249.053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249.053</v>
      </c>
      <c r="E34">
        <f>BAWANA!AM34</f>
        <v>0</v>
      </c>
      <c r="F34">
        <f t="shared" si="4"/>
        <v>256</v>
      </c>
      <c r="G34">
        <f t="shared" si="5"/>
        <v>249.053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249.06</v>
      </c>
      <c r="O34" s="112">
        <f t="shared" si="1"/>
        <v>-7.0000000000050022E-3</v>
      </c>
      <c r="P34">
        <v>99.607200393479474</v>
      </c>
      <c r="Q34">
        <v>54.998454187745921</v>
      </c>
      <c r="R34">
        <v>5.8398358628442946</v>
      </c>
      <c r="S34">
        <v>18.999465992130411</v>
      </c>
      <c r="T34">
        <v>69.608043563799882</v>
      </c>
      <c r="U34" s="114">
        <f t="shared" si="2"/>
        <v>249.053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249.053</v>
      </c>
      <c r="E35">
        <f>BAWANA!AM35</f>
        <v>0</v>
      </c>
      <c r="F35">
        <f t="shared" si="4"/>
        <v>256</v>
      </c>
      <c r="G35">
        <f t="shared" si="5"/>
        <v>249.053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249.06</v>
      </c>
      <c r="O35" s="112">
        <f t="shared" si="1"/>
        <v>-7.0000000000050022E-3</v>
      </c>
      <c r="P35">
        <v>99.607200393479474</v>
      </c>
      <c r="Q35">
        <v>54.998454187745921</v>
      </c>
      <c r="R35">
        <v>5.8398358628442946</v>
      </c>
      <c r="S35">
        <v>18.999465992130411</v>
      </c>
      <c r="T35">
        <v>69.608043563799882</v>
      </c>
      <c r="U35" s="114">
        <f t="shared" si="2"/>
        <v>249.053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249.053</v>
      </c>
      <c r="E36">
        <f>BAWANA!AM36</f>
        <v>0</v>
      </c>
      <c r="F36">
        <f t="shared" si="4"/>
        <v>256</v>
      </c>
      <c r="G36">
        <f t="shared" si="5"/>
        <v>249.053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249.06</v>
      </c>
      <c r="O36" s="112">
        <f t="shared" si="1"/>
        <v>-7.0000000000050022E-3</v>
      </c>
      <c r="P36">
        <v>99.607200393479474</v>
      </c>
      <c r="Q36">
        <v>54.998454187745921</v>
      </c>
      <c r="R36">
        <v>5.8398358628442946</v>
      </c>
      <c r="S36">
        <v>18.999465992130411</v>
      </c>
      <c r="T36">
        <v>69.608043563799882</v>
      </c>
      <c r="U36" s="114">
        <f t="shared" si="2"/>
        <v>249.053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249.053</v>
      </c>
      <c r="E37">
        <f>BAWANA!AM37</f>
        <v>0</v>
      </c>
      <c r="F37">
        <f t="shared" si="4"/>
        <v>256</v>
      </c>
      <c r="G37">
        <f t="shared" si="5"/>
        <v>249.053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249.06</v>
      </c>
      <c r="O37" s="112">
        <f t="shared" si="1"/>
        <v>-7.0000000000050022E-3</v>
      </c>
      <c r="P37">
        <v>99.607200393479474</v>
      </c>
      <c r="Q37">
        <v>54.998454187745921</v>
      </c>
      <c r="R37">
        <v>5.8398358628442946</v>
      </c>
      <c r="S37">
        <v>18.999465992130411</v>
      </c>
      <c r="T37">
        <v>69.608043563799882</v>
      </c>
      <c r="U37" s="114">
        <f t="shared" si="2"/>
        <v>249.053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249.053</v>
      </c>
      <c r="E38">
        <f>BAWANA!AM38</f>
        <v>0</v>
      </c>
      <c r="F38">
        <f t="shared" si="4"/>
        <v>256</v>
      </c>
      <c r="G38">
        <f t="shared" si="5"/>
        <v>249.053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249.06</v>
      </c>
      <c r="O38" s="112">
        <f t="shared" si="1"/>
        <v>-7.0000000000050022E-3</v>
      </c>
      <c r="P38">
        <v>99.607200393479474</v>
      </c>
      <c r="Q38">
        <v>54.998454187745921</v>
      </c>
      <c r="R38">
        <v>5.8398358628442946</v>
      </c>
      <c r="S38">
        <v>18.999465992130411</v>
      </c>
      <c r="T38">
        <v>69.608043563799882</v>
      </c>
      <c r="U38" s="114">
        <f t="shared" si="2"/>
        <v>249.053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239.053</v>
      </c>
      <c r="E39">
        <f>BAWANA!AM39</f>
        <v>0</v>
      </c>
      <c r="F39">
        <f t="shared" si="4"/>
        <v>256</v>
      </c>
      <c r="G39">
        <f t="shared" si="5"/>
        <v>239.053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239.06</v>
      </c>
      <c r="O39" s="112">
        <f t="shared" si="1"/>
        <v>-7.0000000000050022E-3</v>
      </c>
      <c r="P39">
        <v>99.607083284531072</v>
      </c>
      <c r="Q39">
        <v>44.998682339161718</v>
      </c>
      <c r="R39">
        <v>5.8398289969045427</v>
      </c>
      <c r="S39">
        <v>18.999443654312724</v>
      </c>
      <c r="T39">
        <v>69.607961725089936</v>
      </c>
      <c r="U39" s="114">
        <f t="shared" si="2"/>
        <v>239.053</v>
      </c>
      <c r="V39" s="112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219.45</v>
      </c>
      <c r="E40">
        <f>BAWANA!AM40</f>
        <v>0</v>
      </c>
      <c r="F40">
        <f t="shared" si="4"/>
        <v>256</v>
      </c>
      <c r="G40">
        <f t="shared" si="5"/>
        <v>219.45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50</v>
      </c>
      <c r="N40">
        <f t="shared" si="0"/>
        <v>219.45000000000002</v>
      </c>
      <c r="O40" s="112">
        <f t="shared" si="1"/>
        <v>0</v>
      </c>
      <c r="P40">
        <v>99.609999999999985</v>
      </c>
      <c r="Q40">
        <v>44.999999999999993</v>
      </c>
      <c r="R40">
        <v>5.839999999999999</v>
      </c>
      <c r="S40">
        <v>18.999999999999996</v>
      </c>
      <c r="T40">
        <v>49.999999999999993</v>
      </c>
      <c r="U40" s="114">
        <f t="shared" si="2"/>
        <v>219.45</v>
      </c>
      <c r="V40" s="112">
        <f t="shared" si="3"/>
        <v>0</v>
      </c>
      <c r="Y40">
        <f>BAWANA!AW40+BAWANA!AX40</f>
        <v>18.55</v>
      </c>
      <c r="Z40">
        <f>BAWANA!BD40+BAWANA!BE40</f>
        <v>32</v>
      </c>
      <c r="AA40">
        <f>BAWANA!X40+BAWANA!Y40</f>
        <v>18.55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219.45</v>
      </c>
      <c r="E41">
        <f>BAWANA!AM41</f>
        <v>0</v>
      </c>
      <c r="F41">
        <f t="shared" si="4"/>
        <v>256</v>
      </c>
      <c r="G41">
        <f t="shared" si="5"/>
        <v>219.45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50</v>
      </c>
      <c r="N41">
        <f t="shared" si="0"/>
        <v>219.45000000000002</v>
      </c>
      <c r="O41" s="112">
        <f t="shared" si="1"/>
        <v>0</v>
      </c>
      <c r="P41">
        <v>99.609999999999985</v>
      </c>
      <c r="Q41">
        <v>44.999999999999993</v>
      </c>
      <c r="R41">
        <v>5.839999999999999</v>
      </c>
      <c r="S41">
        <v>18.999999999999996</v>
      </c>
      <c r="T41">
        <v>49.999999999999993</v>
      </c>
      <c r="U41" s="114">
        <f t="shared" si="2"/>
        <v>219.45</v>
      </c>
      <c r="V41" s="112">
        <f t="shared" si="3"/>
        <v>0</v>
      </c>
      <c r="Y41">
        <f>BAWANA!AW41+BAWANA!AX41</f>
        <v>18.55</v>
      </c>
      <c r="Z41">
        <f>BAWANA!BD41+BAWANA!BE41</f>
        <v>32</v>
      </c>
      <c r="AA41">
        <f>BAWANA!X41+BAWANA!Y41</f>
        <v>18.55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219.45</v>
      </c>
      <c r="E42">
        <f>BAWANA!AM42</f>
        <v>0</v>
      </c>
      <c r="F42">
        <f t="shared" si="4"/>
        <v>256</v>
      </c>
      <c r="G42">
        <f t="shared" si="5"/>
        <v>219.45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50</v>
      </c>
      <c r="N42">
        <f t="shared" si="0"/>
        <v>219.45000000000002</v>
      </c>
      <c r="O42" s="112">
        <f t="shared" si="1"/>
        <v>0</v>
      </c>
      <c r="P42">
        <v>99.609999999999985</v>
      </c>
      <c r="Q42">
        <v>44.999999999999993</v>
      </c>
      <c r="R42">
        <v>5.839999999999999</v>
      </c>
      <c r="S42">
        <v>18.999999999999996</v>
      </c>
      <c r="T42">
        <v>49.999999999999993</v>
      </c>
      <c r="U42" s="114">
        <f t="shared" si="2"/>
        <v>219.45</v>
      </c>
      <c r="V42" s="112">
        <f t="shared" si="3"/>
        <v>0</v>
      </c>
      <c r="Y42">
        <f>BAWANA!AW42+BAWANA!AX42</f>
        <v>18.55</v>
      </c>
      <c r="Z42">
        <f>BAWANA!BD42+BAWANA!BE42</f>
        <v>32</v>
      </c>
      <c r="AA42">
        <f>BAWANA!X42+BAWANA!Y42</f>
        <v>18.55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211.67000000000002</v>
      </c>
      <c r="E43">
        <f>BAWANA!AM43</f>
        <v>0</v>
      </c>
      <c r="F43">
        <f t="shared" si="4"/>
        <v>256</v>
      </c>
      <c r="G43">
        <f t="shared" si="5"/>
        <v>211.67000000000002</v>
      </c>
      <c r="H43" s="112"/>
      <c r="I43">
        <f>BRPL_EOD!AI43+BRPL_EOD!AJ43</f>
        <v>81.96</v>
      </c>
      <c r="J43">
        <f>BYPL_EOD!AI43+BYPL_EOD!AJ43</f>
        <v>47.39</v>
      </c>
      <c r="K43">
        <f>MES_EOD!AI43+MES_EOD!AJ43</f>
        <v>5.84</v>
      </c>
      <c r="L43">
        <f>NDMC_EOD!AI43+NDMC_EOD!AJ43</f>
        <v>19.21</v>
      </c>
      <c r="M43">
        <f>TPDDL_EOD!AI43+TPDDL_EOD!AJ43</f>
        <v>57.27</v>
      </c>
      <c r="N43">
        <f t="shared" si="0"/>
        <v>211.67000000000002</v>
      </c>
      <c r="O43" s="112">
        <f t="shared" si="1"/>
        <v>0</v>
      </c>
      <c r="P43">
        <v>81.96</v>
      </c>
      <c r="Q43">
        <v>47.39</v>
      </c>
      <c r="R43">
        <v>5.84</v>
      </c>
      <c r="S43">
        <v>19.21</v>
      </c>
      <c r="T43">
        <v>57.27</v>
      </c>
      <c r="U43" s="114">
        <f t="shared" si="2"/>
        <v>211.67000000000002</v>
      </c>
      <c r="V43" s="112">
        <f t="shared" si="3"/>
        <v>0</v>
      </c>
      <c r="Y43">
        <f>BAWANA!AW43+BAWANA!AX43</f>
        <v>26.33</v>
      </c>
      <c r="Z43">
        <f>BAWANA!BD43+BAWANA!BE43</f>
        <v>32</v>
      </c>
      <c r="AA43">
        <f>BAWANA!X43+BAWANA!Y43</f>
        <v>26.33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211.67000000000002</v>
      </c>
      <c r="E44">
        <f>BAWANA!AM44</f>
        <v>0</v>
      </c>
      <c r="F44">
        <f t="shared" si="4"/>
        <v>256</v>
      </c>
      <c r="G44">
        <f t="shared" si="5"/>
        <v>211.67000000000002</v>
      </c>
      <c r="H44" s="112"/>
      <c r="I44">
        <f>BRPL_EOD!AI44+BRPL_EOD!AJ44</f>
        <v>81.96</v>
      </c>
      <c r="J44">
        <f>BYPL_EOD!AI44+BYPL_EOD!AJ44</f>
        <v>47.39</v>
      </c>
      <c r="K44">
        <f>MES_EOD!AI44+MES_EOD!AJ44</f>
        <v>5.84</v>
      </c>
      <c r="L44">
        <f>NDMC_EOD!AI44+NDMC_EOD!AJ44</f>
        <v>19.21</v>
      </c>
      <c r="M44">
        <f>TPDDL_EOD!AI44+TPDDL_EOD!AJ44</f>
        <v>57.27</v>
      </c>
      <c r="N44">
        <f t="shared" si="0"/>
        <v>211.67000000000002</v>
      </c>
      <c r="O44" s="112">
        <f t="shared" si="1"/>
        <v>0</v>
      </c>
      <c r="P44">
        <v>81.96</v>
      </c>
      <c r="Q44">
        <v>47.39</v>
      </c>
      <c r="R44">
        <v>5.84</v>
      </c>
      <c r="S44">
        <v>19.21</v>
      </c>
      <c r="T44">
        <v>57.27</v>
      </c>
      <c r="U44" s="114">
        <f t="shared" si="2"/>
        <v>211.67000000000002</v>
      </c>
      <c r="V44" s="112">
        <f t="shared" si="3"/>
        <v>0</v>
      </c>
      <c r="Y44">
        <f>BAWANA!AW44+BAWANA!AX44</f>
        <v>26.33</v>
      </c>
      <c r="Z44">
        <f>BAWANA!BD44+BAWANA!BE44</f>
        <v>32</v>
      </c>
      <c r="AA44">
        <f>BAWANA!X44+BAWANA!Y44</f>
        <v>26.33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211.67000000000002</v>
      </c>
      <c r="E45">
        <f>BAWANA!AM45</f>
        <v>0</v>
      </c>
      <c r="F45">
        <f t="shared" si="4"/>
        <v>256</v>
      </c>
      <c r="G45">
        <f t="shared" si="5"/>
        <v>211.67000000000002</v>
      </c>
      <c r="H45" s="112"/>
      <c r="I45">
        <f>BRPL_EOD!AI45+BRPL_EOD!AJ45</f>
        <v>81.96</v>
      </c>
      <c r="J45">
        <f>BYPL_EOD!AI45+BYPL_EOD!AJ45</f>
        <v>47.39</v>
      </c>
      <c r="K45">
        <f>MES_EOD!AI45+MES_EOD!AJ45</f>
        <v>5.84</v>
      </c>
      <c r="L45">
        <f>NDMC_EOD!AI45+NDMC_EOD!AJ45</f>
        <v>19.21</v>
      </c>
      <c r="M45">
        <f>TPDDL_EOD!AI45+TPDDL_EOD!AJ45</f>
        <v>57.27</v>
      </c>
      <c r="N45">
        <f t="shared" si="0"/>
        <v>211.67000000000002</v>
      </c>
      <c r="O45" s="112">
        <f t="shared" si="1"/>
        <v>0</v>
      </c>
      <c r="P45">
        <v>81.96</v>
      </c>
      <c r="Q45">
        <v>47.39</v>
      </c>
      <c r="R45">
        <v>5.84</v>
      </c>
      <c r="S45">
        <v>19.21</v>
      </c>
      <c r="T45">
        <v>57.27</v>
      </c>
      <c r="U45" s="114">
        <f t="shared" si="2"/>
        <v>211.67000000000002</v>
      </c>
      <c r="V45" s="112">
        <f t="shared" si="3"/>
        <v>0</v>
      </c>
      <c r="Y45">
        <f>BAWANA!AW45+BAWANA!AX45</f>
        <v>26.33</v>
      </c>
      <c r="Z45">
        <f>BAWANA!BD45+BAWANA!BE45</f>
        <v>32</v>
      </c>
      <c r="AA45">
        <f>BAWANA!X45+BAWANA!Y45</f>
        <v>26.33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211.67000000000002</v>
      </c>
      <c r="E46">
        <f>BAWANA!AM46</f>
        <v>0</v>
      </c>
      <c r="F46">
        <f t="shared" si="4"/>
        <v>256</v>
      </c>
      <c r="G46">
        <f t="shared" si="5"/>
        <v>211.67000000000002</v>
      </c>
      <c r="H46" s="112"/>
      <c r="I46">
        <f>BRPL_EOD!AI46+BRPL_EOD!AJ46</f>
        <v>81.96</v>
      </c>
      <c r="J46">
        <f>BYPL_EOD!AI46+BYPL_EOD!AJ46</f>
        <v>47.39</v>
      </c>
      <c r="K46">
        <f>MES_EOD!AI46+MES_EOD!AJ46</f>
        <v>5.84</v>
      </c>
      <c r="L46">
        <f>NDMC_EOD!AI46+NDMC_EOD!AJ46</f>
        <v>19.21</v>
      </c>
      <c r="M46">
        <f>TPDDL_EOD!AI46+TPDDL_EOD!AJ46</f>
        <v>57.27</v>
      </c>
      <c r="N46">
        <f t="shared" si="0"/>
        <v>211.67000000000002</v>
      </c>
      <c r="O46" s="112">
        <f t="shared" si="1"/>
        <v>0</v>
      </c>
      <c r="P46">
        <v>81.96</v>
      </c>
      <c r="Q46">
        <v>47.39</v>
      </c>
      <c r="R46">
        <v>5.84</v>
      </c>
      <c r="S46">
        <v>19.21</v>
      </c>
      <c r="T46">
        <v>57.27</v>
      </c>
      <c r="U46" s="114">
        <f t="shared" si="2"/>
        <v>211.67000000000002</v>
      </c>
      <c r="V46" s="112">
        <f t="shared" si="3"/>
        <v>0</v>
      </c>
      <c r="Y46">
        <f>BAWANA!AW46+BAWANA!AX46</f>
        <v>26.33</v>
      </c>
      <c r="Z46">
        <f>BAWANA!BD46+BAWANA!BE46</f>
        <v>32</v>
      </c>
      <c r="AA46">
        <f>BAWANA!X46+BAWANA!Y46</f>
        <v>26.33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219.45</v>
      </c>
      <c r="E47">
        <f>BAWANA!AM47</f>
        <v>0</v>
      </c>
      <c r="F47">
        <f t="shared" si="4"/>
        <v>256</v>
      </c>
      <c r="G47">
        <f t="shared" si="5"/>
        <v>219.45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50</v>
      </c>
      <c r="N47">
        <f t="shared" si="0"/>
        <v>219.45000000000002</v>
      </c>
      <c r="O47" s="112">
        <f t="shared" si="1"/>
        <v>0</v>
      </c>
      <c r="P47">
        <v>99.609999999999985</v>
      </c>
      <c r="Q47">
        <v>44.999999999999993</v>
      </c>
      <c r="R47">
        <v>5.839999999999999</v>
      </c>
      <c r="S47">
        <v>18.999999999999996</v>
      </c>
      <c r="T47">
        <v>49.999999999999993</v>
      </c>
      <c r="U47" s="114">
        <f t="shared" si="2"/>
        <v>219.45</v>
      </c>
      <c r="V47" s="112">
        <f t="shared" si="3"/>
        <v>0</v>
      </c>
      <c r="Y47">
        <f>BAWANA!AW47+BAWANA!AX47</f>
        <v>18.55</v>
      </c>
      <c r="Z47">
        <f>BAWANA!BD47+BAWANA!BE47</f>
        <v>32</v>
      </c>
      <c r="AA47">
        <f>BAWANA!X47+BAWANA!Y47</f>
        <v>18.55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219.45</v>
      </c>
      <c r="E48">
        <f>BAWANA!AM48</f>
        <v>0</v>
      </c>
      <c r="F48">
        <f t="shared" si="4"/>
        <v>256</v>
      </c>
      <c r="G48">
        <f t="shared" si="5"/>
        <v>219.45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50</v>
      </c>
      <c r="N48">
        <f t="shared" si="0"/>
        <v>219.45000000000002</v>
      </c>
      <c r="O48" s="112">
        <f t="shared" si="1"/>
        <v>0</v>
      </c>
      <c r="P48">
        <v>99.609999999999985</v>
      </c>
      <c r="Q48">
        <v>44.999999999999993</v>
      </c>
      <c r="R48">
        <v>5.839999999999999</v>
      </c>
      <c r="S48">
        <v>18.999999999999996</v>
      </c>
      <c r="T48">
        <v>49.999999999999993</v>
      </c>
      <c r="U48" s="114">
        <f t="shared" si="2"/>
        <v>219.45</v>
      </c>
      <c r="V48" s="112">
        <f t="shared" si="3"/>
        <v>0</v>
      </c>
      <c r="Y48">
        <f>BAWANA!AW48+BAWANA!AX48</f>
        <v>18.55</v>
      </c>
      <c r="Z48">
        <f>BAWANA!BD48+BAWANA!BE48</f>
        <v>32</v>
      </c>
      <c r="AA48">
        <f>BAWANA!X48+BAWANA!Y48</f>
        <v>18.55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219.45</v>
      </c>
      <c r="E49">
        <f>BAWANA!AM49</f>
        <v>0</v>
      </c>
      <c r="F49">
        <f t="shared" si="4"/>
        <v>256</v>
      </c>
      <c r="G49">
        <f t="shared" si="5"/>
        <v>219.45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50</v>
      </c>
      <c r="N49">
        <f t="shared" si="0"/>
        <v>219.45000000000002</v>
      </c>
      <c r="O49" s="112">
        <f t="shared" si="1"/>
        <v>0</v>
      </c>
      <c r="P49">
        <v>99.609999999999985</v>
      </c>
      <c r="Q49">
        <v>44.999999999999993</v>
      </c>
      <c r="R49">
        <v>5.839999999999999</v>
      </c>
      <c r="S49">
        <v>18.999999999999996</v>
      </c>
      <c r="T49">
        <v>49.999999999999993</v>
      </c>
      <c r="U49" s="114">
        <f t="shared" si="2"/>
        <v>219.45</v>
      </c>
      <c r="V49" s="112">
        <f t="shared" si="3"/>
        <v>0</v>
      </c>
      <c r="Y49">
        <f>BAWANA!AW49+BAWANA!AX49</f>
        <v>18.55</v>
      </c>
      <c r="Z49">
        <f>BAWANA!BD49+BAWANA!BE49</f>
        <v>32</v>
      </c>
      <c r="AA49">
        <f>BAWANA!X49+BAWANA!Y49</f>
        <v>18.55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219.45</v>
      </c>
      <c r="E50">
        <f>BAWANA!AM50</f>
        <v>0</v>
      </c>
      <c r="F50">
        <f t="shared" si="4"/>
        <v>256</v>
      </c>
      <c r="G50">
        <f t="shared" si="5"/>
        <v>219.45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50</v>
      </c>
      <c r="N50">
        <f t="shared" si="0"/>
        <v>219.45000000000002</v>
      </c>
      <c r="O50" s="112">
        <f t="shared" si="1"/>
        <v>0</v>
      </c>
      <c r="P50">
        <v>99.609999999999985</v>
      </c>
      <c r="Q50">
        <v>44.999999999999993</v>
      </c>
      <c r="R50">
        <v>5.839999999999999</v>
      </c>
      <c r="S50">
        <v>18.999999999999996</v>
      </c>
      <c r="T50">
        <v>49.999999999999993</v>
      </c>
      <c r="U50" s="114">
        <f t="shared" si="2"/>
        <v>219.45</v>
      </c>
      <c r="V50" s="112">
        <f t="shared" si="3"/>
        <v>0</v>
      </c>
      <c r="Y50">
        <f>BAWANA!AW50+BAWANA!AX50</f>
        <v>18.55</v>
      </c>
      <c r="Z50">
        <f>BAWANA!BD50+BAWANA!BE50</f>
        <v>32</v>
      </c>
      <c r="AA50">
        <f>BAWANA!X50+BAWANA!Y50</f>
        <v>18.55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219.45</v>
      </c>
      <c r="E51">
        <f>BAWANA!AM51</f>
        <v>0</v>
      </c>
      <c r="F51">
        <f t="shared" si="4"/>
        <v>256</v>
      </c>
      <c r="G51">
        <f t="shared" si="5"/>
        <v>219.45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50</v>
      </c>
      <c r="N51">
        <f t="shared" si="0"/>
        <v>219.45000000000002</v>
      </c>
      <c r="O51" s="112">
        <f t="shared" si="1"/>
        <v>0</v>
      </c>
      <c r="P51">
        <v>99.609999999999985</v>
      </c>
      <c r="Q51">
        <v>44.999999999999993</v>
      </c>
      <c r="R51">
        <v>5.839999999999999</v>
      </c>
      <c r="S51">
        <v>18.999999999999996</v>
      </c>
      <c r="T51">
        <v>49.999999999999993</v>
      </c>
      <c r="U51" s="114">
        <f t="shared" si="2"/>
        <v>219.45</v>
      </c>
      <c r="V51" s="112">
        <f t="shared" si="3"/>
        <v>0</v>
      </c>
      <c r="Y51">
        <f>BAWANA!AW51+BAWANA!AX51</f>
        <v>18.55</v>
      </c>
      <c r="Z51">
        <f>BAWANA!BD51+BAWANA!BE51</f>
        <v>32</v>
      </c>
      <c r="AA51">
        <f>BAWANA!X51+BAWANA!Y51</f>
        <v>18.55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219.45</v>
      </c>
      <c r="E52">
        <f>BAWANA!AM52</f>
        <v>0</v>
      </c>
      <c r="F52">
        <f t="shared" si="4"/>
        <v>256</v>
      </c>
      <c r="G52">
        <f t="shared" si="5"/>
        <v>219.45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50</v>
      </c>
      <c r="N52">
        <f t="shared" si="0"/>
        <v>219.45000000000002</v>
      </c>
      <c r="O52" s="112">
        <f t="shared" si="1"/>
        <v>0</v>
      </c>
      <c r="P52">
        <v>99.609999999999985</v>
      </c>
      <c r="Q52">
        <v>44.999999999999993</v>
      </c>
      <c r="R52">
        <v>5.839999999999999</v>
      </c>
      <c r="S52">
        <v>18.999999999999996</v>
      </c>
      <c r="T52">
        <v>49.999999999999993</v>
      </c>
      <c r="U52" s="114">
        <f t="shared" si="2"/>
        <v>219.45</v>
      </c>
      <c r="V52" s="112">
        <f t="shared" si="3"/>
        <v>0</v>
      </c>
      <c r="Y52">
        <f>BAWANA!AW52+BAWANA!AX52</f>
        <v>18.55</v>
      </c>
      <c r="Z52">
        <f>BAWANA!BD52+BAWANA!BE52</f>
        <v>32</v>
      </c>
      <c r="AA52">
        <f>BAWANA!X52+BAWANA!Y52</f>
        <v>18.55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221.84000000000003</v>
      </c>
      <c r="E53">
        <f>BAWANA!AM53</f>
        <v>0</v>
      </c>
      <c r="F53">
        <f t="shared" si="4"/>
        <v>256</v>
      </c>
      <c r="G53">
        <f t="shared" si="5"/>
        <v>221.84000000000003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52.39</v>
      </c>
      <c r="N53">
        <f t="shared" si="0"/>
        <v>221.84000000000003</v>
      </c>
      <c r="O53" s="112">
        <f t="shared" si="1"/>
        <v>0</v>
      </c>
      <c r="P53">
        <v>99.61</v>
      </c>
      <c r="Q53">
        <v>45</v>
      </c>
      <c r="R53">
        <v>5.84</v>
      </c>
      <c r="S53">
        <v>19</v>
      </c>
      <c r="T53">
        <v>52.39</v>
      </c>
      <c r="U53" s="114">
        <f t="shared" si="2"/>
        <v>221.84000000000003</v>
      </c>
      <c r="V53" s="112">
        <f t="shared" si="3"/>
        <v>0</v>
      </c>
      <c r="Y53">
        <f>BAWANA!AW53+BAWANA!AX53</f>
        <v>24.08</v>
      </c>
      <c r="Z53">
        <f>BAWANA!BD53+BAWANA!BE53</f>
        <v>24.08</v>
      </c>
      <c r="AA53">
        <f>BAWANA!X53+BAWANA!Y53</f>
        <v>24.08</v>
      </c>
      <c r="AB53">
        <f>BAWANA!AE53+BAWANA!AF53</f>
        <v>24.08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221.84000000000003</v>
      </c>
      <c r="E54">
        <f>BAWANA!AM54</f>
        <v>0</v>
      </c>
      <c r="F54">
        <f t="shared" si="4"/>
        <v>256</v>
      </c>
      <c r="G54">
        <f t="shared" si="5"/>
        <v>221.84000000000003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52.39</v>
      </c>
      <c r="N54">
        <f t="shared" si="0"/>
        <v>221.84000000000003</v>
      </c>
      <c r="O54" s="112">
        <f t="shared" si="1"/>
        <v>0</v>
      </c>
      <c r="P54">
        <v>99.61</v>
      </c>
      <c r="Q54">
        <v>45</v>
      </c>
      <c r="R54">
        <v>5.84</v>
      </c>
      <c r="S54">
        <v>19</v>
      </c>
      <c r="T54">
        <v>52.39</v>
      </c>
      <c r="U54" s="114">
        <f t="shared" si="2"/>
        <v>221.84000000000003</v>
      </c>
      <c r="V54" s="112">
        <f t="shared" si="3"/>
        <v>0</v>
      </c>
      <c r="Y54">
        <f>BAWANA!AW54+BAWANA!AX54</f>
        <v>24.08</v>
      </c>
      <c r="Z54">
        <f>BAWANA!BD54+BAWANA!BE54</f>
        <v>24.08</v>
      </c>
      <c r="AA54">
        <f>BAWANA!X54+BAWANA!Y54</f>
        <v>24.08</v>
      </c>
      <c r="AB54">
        <f>BAWANA!AE54+BAWANA!AF54</f>
        <v>24.08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221.84000000000003</v>
      </c>
      <c r="E55">
        <f>BAWANA!AM55</f>
        <v>0</v>
      </c>
      <c r="F55">
        <f t="shared" si="4"/>
        <v>256</v>
      </c>
      <c r="G55">
        <f t="shared" si="5"/>
        <v>221.84000000000003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52.39</v>
      </c>
      <c r="N55">
        <f t="shared" si="0"/>
        <v>221.84000000000003</v>
      </c>
      <c r="O55" s="112">
        <f t="shared" si="1"/>
        <v>0</v>
      </c>
      <c r="P55">
        <v>99.61</v>
      </c>
      <c r="Q55">
        <v>45</v>
      </c>
      <c r="R55">
        <v>5.84</v>
      </c>
      <c r="S55">
        <v>19</v>
      </c>
      <c r="T55">
        <v>52.39</v>
      </c>
      <c r="U55" s="114">
        <f t="shared" si="2"/>
        <v>221.84000000000003</v>
      </c>
      <c r="V55" s="112">
        <f t="shared" si="3"/>
        <v>0</v>
      </c>
      <c r="Y55">
        <f>BAWANA!AW55+BAWANA!AX55</f>
        <v>24.08</v>
      </c>
      <c r="Z55">
        <f>BAWANA!BD55+BAWANA!BE55</f>
        <v>24.08</v>
      </c>
      <c r="AA55">
        <f>BAWANA!X55+BAWANA!Y55</f>
        <v>24.08</v>
      </c>
      <c r="AB55">
        <f>BAWANA!AE55+BAWANA!AF55</f>
        <v>24.08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221.84000000000003</v>
      </c>
      <c r="E56">
        <f>BAWANA!AM56</f>
        <v>0</v>
      </c>
      <c r="F56">
        <f t="shared" si="4"/>
        <v>256</v>
      </c>
      <c r="G56">
        <f t="shared" si="5"/>
        <v>221.84000000000003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52.39</v>
      </c>
      <c r="N56">
        <f t="shared" si="0"/>
        <v>221.84000000000003</v>
      </c>
      <c r="O56" s="112">
        <f t="shared" si="1"/>
        <v>0</v>
      </c>
      <c r="P56">
        <v>99.61</v>
      </c>
      <c r="Q56">
        <v>45</v>
      </c>
      <c r="R56">
        <v>5.84</v>
      </c>
      <c r="S56">
        <v>19</v>
      </c>
      <c r="T56">
        <v>52.39</v>
      </c>
      <c r="U56" s="114">
        <f t="shared" si="2"/>
        <v>221.84000000000003</v>
      </c>
      <c r="V56" s="112">
        <f t="shared" si="3"/>
        <v>0</v>
      </c>
      <c r="Y56">
        <f>BAWANA!AW56+BAWANA!AX56</f>
        <v>24.08</v>
      </c>
      <c r="Z56">
        <f>BAWANA!BD56+BAWANA!BE56</f>
        <v>24.08</v>
      </c>
      <c r="AA56">
        <f>BAWANA!X56+BAWANA!Y56</f>
        <v>24.08</v>
      </c>
      <c r="AB56">
        <f>BAWANA!AE56+BAWANA!AF56</f>
        <v>24.08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12"/>
      <c r="I71">
        <f>BRPL_EOD!AI71+BRPL_EOD!AJ71</f>
        <v>81.96</v>
      </c>
      <c r="J71">
        <f>BYPL_EOD!AI71+BYPL_EOD!AJ71</f>
        <v>47.39</v>
      </c>
      <c r="K71">
        <f>MES_EOD!AI71+MES_EOD!AJ71</f>
        <v>5.84</v>
      </c>
      <c r="L71">
        <f>NDMC_EOD!AI71+NDMC_EOD!AJ71</f>
        <v>19.21</v>
      </c>
      <c r="M71">
        <f>TPDDL_EOD!AI71+TPDDL_EOD!AJ71</f>
        <v>57.27</v>
      </c>
      <c r="N71">
        <f t="shared" si="7"/>
        <v>211.67000000000002</v>
      </c>
      <c r="O71" s="112">
        <f t="shared" si="8"/>
        <v>0</v>
      </c>
      <c r="P71">
        <v>81.96</v>
      </c>
      <c r="Q71">
        <v>47.39</v>
      </c>
      <c r="R71">
        <v>5.84</v>
      </c>
      <c r="S71">
        <v>19.21</v>
      </c>
      <c r="T71">
        <v>57.27</v>
      </c>
      <c r="U71" s="114">
        <f t="shared" si="9"/>
        <v>211.67000000000002</v>
      </c>
      <c r="V71" s="112">
        <f t="shared" si="10"/>
        <v>0</v>
      </c>
      <c r="Y71">
        <f>BAWANA!AW71+BAWANA!AX71</f>
        <v>32</v>
      </c>
      <c r="Z71">
        <f>BAWANA!BD71+BAWANA!BE71</f>
        <v>26.33</v>
      </c>
      <c r="AA71">
        <f>BAWANA!X71+BAWANA!Y71</f>
        <v>32</v>
      </c>
      <c r="AB71">
        <f>BAWANA!AE71+BAWANA!AF71</f>
        <v>26.33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214.44</v>
      </c>
      <c r="E72">
        <f>BAWANA!AM72</f>
        <v>0</v>
      </c>
      <c r="F72">
        <f t="shared" si="11"/>
        <v>256</v>
      </c>
      <c r="G72">
        <f t="shared" si="12"/>
        <v>214.44</v>
      </c>
      <c r="H72" s="112"/>
      <c r="I72">
        <f>BRPL_EOD!AI72+BRPL_EOD!AJ72</f>
        <v>75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214.45</v>
      </c>
      <c r="O72" s="112">
        <f t="shared" si="8"/>
        <v>-9.9999999999909051E-3</v>
      </c>
      <c r="P72">
        <v>74.99650268127769</v>
      </c>
      <c r="Q72">
        <v>44.997901608766611</v>
      </c>
      <c r="R72">
        <v>5.839727675448823</v>
      </c>
      <c r="S72">
        <v>18.999114012590347</v>
      </c>
      <c r="T72">
        <v>69.606754021916529</v>
      </c>
      <c r="U72" s="114">
        <f t="shared" si="9"/>
        <v>214.44</v>
      </c>
      <c r="V72" s="112">
        <f t="shared" si="10"/>
        <v>0</v>
      </c>
      <c r="Y72">
        <f>BAWANA!AW72+BAWANA!AX72</f>
        <v>32</v>
      </c>
      <c r="Z72">
        <f>BAWANA!BD72+BAWANA!BE72</f>
        <v>23.56</v>
      </c>
      <c r="AA72">
        <f>BAWANA!X72+BAWANA!Y72</f>
        <v>32</v>
      </c>
      <c r="AB72">
        <f>BAWANA!AE72+BAWANA!AF72</f>
        <v>23.56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2"/>
      <c r="I73">
        <f>BRPL_EOD!AI73+BRPL_EOD!AJ73</f>
        <v>79.56</v>
      </c>
      <c r="J73">
        <f>BYPL_EOD!AI73+BYPL_EOD!AJ73</f>
        <v>46.01</v>
      </c>
      <c r="K73">
        <f>MES_EOD!AI73+MES_EOD!AJ73</f>
        <v>5.84</v>
      </c>
      <c r="L73">
        <f>NDMC_EOD!AI73+NDMC_EOD!AJ73</f>
        <v>19</v>
      </c>
      <c r="M73">
        <f>TPDDL_EOD!AI73+TPDDL_EOD!AJ73</f>
        <v>55.6</v>
      </c>
      <c r="N73">
        <f t="shared" si="7"/>
        <v>206.01</v>
      </c>
      <c r="O73" s="112">
        <f t="shared" si="8"/>
        <v>-9.9999999999909051E-3</v>
      </c>
      <c r="P73">
        <v>79.556138051550903</v>
      </c>
      <c r="Q73">
        <v>46.007766613271201</v>
      </c>
      <c r="R73">
        <v>5.8397165186156013</v>
      </c>
      <c r="S73">
        <v>18.999077714674044</v>
      </c>
      <c r="T73">
        <v>55.597301101888263</v>
      </c>
      <c r="U73" s="114">
        <f t="shared" si="9"/>
        <v>206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</v>
      </c>
      <c r="E74">
        <f>BAWANA!AM74</f>
        <v>0</v>
      </c>
      <c r="F74">
        <f t="shared" si="11"/>
        <v>256</v>
      </c>
      <c r="G74">
        <f t="shared" si="12"/>
        <v>206</v>
      </c>
      <c r="H74" s="112"/>
      <c r="I74">
        <f>BRPL_EOD!AI74+BRPL_EOD!AJ74</f>
        <v>79.56</v>
      </c>
      <c r="J74">
        <f>BYPL_EOD!AI74+BYPL_EOD!AJ74</f>
        <v>46.01</v>
      </c>
      <c r="K74">
        <f>MES_EOD!AI74+MES_EOD!AJ74</f>
        <v>5.84</v>
      </c>
      <c r="L74">
        <f>NDMC_EOD!AI74+NDMC_EOD!AJ74</f>
        <v>19</v>
      </c>
      <c r="M74">
        <f>TPDDL_EOD!AI74+TPDDL_EOD!AJ74</f>
        <v>55.6</v>
      </c>
      <c r="N74">
        <f t="shared" si="7"/>
        <v>206.01</v>
      </c>
      <c r="O74" s="112">
        <f t="shared" si="8"/>
        <v>-9.9999999999909051E-3</v>
      </c>
      <c r="P74">
        <v>79.556138051550903</v>
      </c>
      <c r="Q74">
        <v>46.007766613271201</v>
      </c>
      <c r="R74">
        <v>5.8397165186156013</v>
      </c>
      <c r="S74">
        <v>18.999077714674044</v>
      </c>
      <c r="T74">
        <v>55.597301101888263</v>
      </c>
      <c r="U74" s="114">
        <f t="shared" si="9"/>
        <v>206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211.67000000000002</v>
      </c>
      <c r="E75">
        <f>BAWANA!AM75</f>
        <v>0</v>
      </c>
      <c r="F75">
        <f t="shared" si="11"/>
        <v>256</v>
      </c>
      <c r="G75">
        <f t="shared" si="12"/>
        <v>211.67000000000002</v>
      </c>
      <c r="H75" s="112"/>
      <c r="I75">
        <f>BRPL_EOD!AI75+BRPL_EOD!AJ75</f>
        <v>81.96</v>
      </c>
      <c r="J75">
        <f>BYPL_EOD!AI75+BYPL_EOD!AJ75</f>
        <v>47.39</v>
      </c>
      <c r="K75">
        <f>MES_EOD!AI75+MES_EOD!AJ75</f>
        <v>5.84</v>
      </c>
      <c r="L75">
        <f>NDMC_EOD!AI75+NDMC_EOD!AJ75</f>
        <v>19.21</v>
      </c>
      <c r="M75">
        <f>TPDDL_EOD!AI75+TPDDL_EOD!AJ75</f>
        <v>57.27</v>
      </c>
      <c r="N75">
        <f t="shared" si="7"/>
        <v>211.67000000000002</v>
      </c>
      <c r="O75" s="112">
        <f t="shared" si="8"/>
        <v>0</v>
      </c>
      <c r="P75">
        <v>81.96</v>
      </c>
      <c r="Q75">
        <v>47.39</v>
      </c>
      <c r="R75">
        <v>5.84</v>
      </c>
      <c r="S75">
        <v>19.21</v>
      </c>
      <c r="T75">
        <v>57.27</v>
      </c>
      <c r="U75" s="114">
        <f t="shared" si="9"/>
        <v>211.67000000000002</v>
      </c>
      <c r="V75" s="112">
        <f t="shared" si="10"/>
        <v>0</v>
      </c>
      <c r="Y75">
        <f>BAWANA!AW75+BAWANA!AX75</f>
        <v>26.33</v>
      </c>
      <c r="Z75">
        <f>BAWANA!BD75+BAWANA!BE75</f>
        <v>32</v>
      </c>
      <c r="AA75">
        <f>BAWANA!X75+BAWANA!Y75</f>
        <v>26.33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211.67000000000002</v>
      </c>
      <c r="E76">
        <f>BAWANA!AM76</f>
        <v>0</v>
      </c>
      <c r="F76">
        <f t="shared" si="11"/>
        <v>256</v>
      </c>
      <c r="G76">
        <f t="shared" si="12"/>
        <v>211.67000000000002</v>
      </c>
      <c r="H76" s="112"/>
      <c r="I76">
        <f>BRPL_EOD!AI76+BRPL_EOD!AJ76</f>
        <v>81.96</v>
      </c>
      <c r="J76">
        <f>BYPL_EOD!AI76+BYPL_EOD!AJ76</f>
        <v>47.39</v>
      </c>
      <c r="K76">
        <f>MES_EOD!AI76+MES_EOD!AJ76</f>
        <v>5.84</v>
      </c>
      <c r="L76">
        <f>NDMC_EOD!AI76+NDMC_EOD!AJ76</f>
        <v>19.21</v>
      </c>
      <c r="M76">
        <f>TPDDL_EOD!AI76+TPDDL_EOD!AJ76</f>
        <v>57.27</v>
      </c>
      <c r="N76">
        <f t="shared" si="7"/>
        <v>211.67000000000002</v>
      </c>
      <c r="O76" s="112">
        <f t="shared" si="8"/>
        <v>0</v>
      </c>
      <c r="P76">
        <v>81.96</v>
      </c>
      <c r="Q76">
        <v>47.39</v>
      </c>
      <c r="R76">
        <v>5.84</v>
      </c>
      <c r="S76">
        <v>19.21</v>
      </c>
      <c r="T76">
        <v>57.27</v>
      </c>
      <c r="U76" s="114">
        <f t="shared" si="9"/>
        <v>211.67000000000002</v>
      </c>
      <c r="V76" s="112">
        <f t="shared" si="10"/>
        <v>0</v>
      </c>
      <c r="Y76">
        <f>BAWANA!AW76+BAWANA!AX76</f>
        <v>26.33</v>
      </c>
      <c r="Z76">
        <f>BAWANA!BD76+BAWANA!BE76</f>
        <v>32</v>
      </c>
      <c r="AA76">
        <f>BAWANA!X76+BAWANA!Y76</f>
        <v>26.33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214.44</v>
      </c>
      <c r="E77">
        <f>BAWANA!AM77</f>
        <v>0</v>
      </c>
      <c r="F77">
        <f t="shared" si="11"/>
        <v>256</v>
      </c>
      <c r="G77">
        <f t="shared" si="12"/>
        <v>214.44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214.45</v>
      </c>
      <c r="O77" s="112">
        <f t="shared" si="8"/>
        <v>-9.9999999999909051E-3</v>
      </c>
      <c r="P77">
        <v>74.99650268127769</v>
      </c>
      <c r="Q77">
        <v>44.997901608766611</v>
      </c>
      <c r="R77">
        <v>5.839727675448823</v>
      </c>
      <c r="S77">
        <v>18.999114012590347</v>
      </c>
      <c r="T77">
        <v>69.606754021916529</v>
      </c>
      <c r="U77" s="114">
        <f t="shared" si="9"/>
        <v>214.44</v>
      </c>
      <c r="V77" s="112">
        <f t="shared" si="10"/>
        <v>0</v>
      </c>
      <c r="Y77">
        <f>BAWANA!AW77+BAWANA!AX77</f>
        <v>23.56</v>
      </c>
      <c r="Z77">
        <f>BAWANA!BD77+BAWANA!BE77</f>
        <v>32</v>
      </c>
      <c r="AA77">
        <f>BAWANA!X77+BAWANA!Y77</f>
        <v>23.56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224.44</v>
      </c>
      <c r="E78">
        <f>BAWANA!AM78</f>
        <v>0</v>
      </c>
      <c r="F78">
        <f t="shared" si="11"/>
        <v>256</v>
      </c>
      <c r="G78">
        <f t="shared" si="12"/>
        <v>224.44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224.45</v>
      </c>
      <c r="O78" s="112">
        <f t="shared" si="8"/>
        <v>-9.9999999999909051E-3</v>
      </c>
      <c r="P78">
        <v>74.996658498552023</v>
      </c>
      <c r="Q78">
        <v>54.997549565604814</v>
      </c>
      <c r="R78">
        <v>5.8397398084205836</v>
      </c>
      <c r="S78">
        <v>18.999153486299846</v>
      </c>
      <c r="T78">
        <v>69.60689864112274</v>
      </c>
      <c r="U78" s="114">
        <f t="shared" si="9"/>
        <v>224.44000000000003</v>
      </c>
      <c r="V78" s="112">
        <f t="shared" si="10"/>
        <v>0</v>
      </c>
      <c r="Y78">
        <f>BAWANA!AW78+BAWANA!AX78</f>
        <v>13.56</v>
      </c>
      <c r="Z78">
        <f>BAWANA!BD78+BAWANA!BE78</f>
        <v>32</v>
      </c>
      <c r="AA78">
        <f>BAWANA!X78+BAWANA!Y78</f>
        <v>13.56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224.44</v>
      </c>
      <c r="E79">
        <f>BAWANA!AM79</f>
        <v>0</v>
      </c>
      <c r="F79">
        <f t="shared" si="11"/>
        <v>256</v>
      </c>
      <c r="G79">
        <f t="shared" si="12"/>
        <v>224.44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224.45</v>
      </c>
      <c r="O79" s="112">
        <f t="shared" si="8"/>
        <v>-9.9999999999909051E-3</v>
      </c>
      <c r="P79">
        <v>74.996658498552023</v>
      </c>
      <c r="Q79">
        <v>54.997549565604814</v>
      </c>
      <c r="R79">
        <v>5.8397398084205836</v>
      </c>
      <c r="S79">
        <v>18.999153486299846</v>
      </c>
      <c r="T79">
        <v>69.60689864112274</v>
      </c>
      <c r="U79" s="114">
        <f t="shared" si="9"/>
        <v>224.44000000000003</v>
      </c>
      <c r="V79" s="112">
        <f t="shared" si="10"/>
        <v>0</v>
      </c>
      <c r="Y79">
        <f>BAWANA!AW79+BAWANA!AX79</f>
        <v>13.56</v>
      </c>
      <c r="Z79">
        <f>BAWANA!BD79+BAWANA!BE79</f>
        <v>32</v>
      </c>
      <c r="AA79">
        <f>BAWANA!X79+BAWANA!Y79</f>
        <v>13.56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224.44</v>
      </c>
      <c r="E80">
        <f>BAWANA!AM80</f>
        <v>0</v>
      </c>
      <c r="F80">
        <f t="shared" si="11"/>
        <v>256</v>
      </c>
      <c r="G80">
        <f t="shared" si="12"/>
        <v>224.44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224.45</v>
      </c>
      <c r="O80" s="112">
        <f t="shared" si="8"/>
        <v>-9.9999999999909051E-3</v>
      </c>
      <c r="P80">
        <v>74.996658498552023</v>
      </c>
      <c r="Q80">
        <v>54.997549565604814</v>
      </c>
      <c r="R80">
        <v>5.8397398084205836</v>
      </c>
      <c r="S80">
        <v>18.999153486299846</v>
      </c>
      <c r="T80">
        <v>69.60689864112274</v>
      </c>
      <c r="U80" s="114">
        <f t="shared" si="9"/>
        <v>224.44000000000003</v>
      </c>
      <c r="V80" s="112">
        <f t="shared" si="10"/>
        <v>0</v>
      </c>
      <c r="Y80">
        <f>BAWANA!AW80+BAWANA!AX80</f>
        <v>13.56</v>
      </c>
      <c r="Z80">
        <f>BAWANA!BD80+BAWANA!BE80</f>
        <v>32</v>
      </c>
      <c r="AA80">
        <f>BAWANA!X80+BAWANA!Y80</f>
        <v>13.56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224.44</v>
      </c>
      <c r="E81">
        <f>BAWANA!AM81</f>
        <v>0</v>
      </c>
      <c r="F81">
        <f t="shared" si="11"/>
        <v>256</v>
      </c>
      <c r="G81">
        <f t="shared" si="12"/>
        <v>224.44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224.45</v>
      </c>
      <c r="O81" s="112">
        <f t="shared" si="8"/>
        <v>-9.9999999999909051E-3</v>
      </c>
      <c r="P81">
        <v>74.996658498552023</v>
      </c>
      <c r="Q81">
        <v>54.997549565604814</v>
      </c>
      <c r="R81">
        <v>5.8397398084205836</v>
      </c>
      <c r="S81">
        <v>18.999153486299846</v>
      </c>
      <c r="T81">
        <v>69.60689864112274</v>
      </c>
      <c r="U81" s="114">
        <f t="shared" si="9"/>
        <v>224.44000000000003</v>
      </c>
      <c r="V81" s="112">
        <f t="shared" si="10"/>
        <v>0</v>
      </c>
      <c r="Y81">
        <f>BAWANA!AW81+BAWANA!AX81</f>
        <v>22.78</v>
      </c>
      <c r="Z81">
        <f>BAWANA!BD81+BAWANA!BE81</f>
        <v>22.78</v>
      </c>
      <c r="AA81">
        <f>BAWANA!X81+BAWANA!Y81</f>
        <v>22.78</v>
      </c>
      <c r="AB81">
        <f>BAWANA!AE81+BAWANA!AF81</f>
        <v>22.78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219.2</v>
      </c>
      <c r="E82">
        <f>BAWANA!AM82</f>
        <v>0</v>
      </c>
      <c r="F82">
        <f t="shared" si="11"/>
        <v>256</v>
      </c>
      <c r="G82">
        <f t="shared" si="12"/>
        <v>219.2</v>
      </c>
      <c r="H82" s="112"/>
      <c r="I82">
        <f>BRPL_EOD!AI82+BRPL_EOD!AJ82</f>
        <v>79.05</v>
      </c>
      <c r="J82">
        <f>BYPL_EOD!AI82+BYPL_EOD!AJ82</f>
        <v>45.71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219.20999999999998</v>
      </c>
      <c r="O82" s="112">
        <f t="shared" si="8"/>
        <v>-9.9999999999909051E-3</v>
      </c>
      <c r="P82">
        <v>79.046393868892849</v>
      </c>
      <c r="Q82">
        <v>45.707914784909448</v>
      </c>
      <c r="R82">
        <v>5.8397335887961317</v>
      </c>
      <c r="S82">
        <v>18.999133251220293</v>
      </c>
      <c r="T82">
        <v>69.606824506181283</v>
      </c>
      <c r="U82" s="114">
        <f t="shared" si="9"/>
        <v>219.2</v>
      </c>
      <c r="V82" s="112">
        <f t="shared" si="10"/>
        <v>0</v>
      </c>
      <c r="Y82">
        <f>BAWANA!AW82+BAWANA!AX82</f>
        <v>25.4</v>
      </c>
      <c r="Z82">
        <f>BAWANA!BD82+BAWANA!BE82</f>
        <v>25.4</v>
      </c>
      <c r="AA82">
        <f>BAWANA!X82+BAWANA!Y82</f>
        <v>25.4</v>
      </c>
      <c r="AB82">
        <f>BAWANA!AE82+BAWANA!AF82</f>
        <v>25.4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219.2</v>
      </c>
      <c r="E83">
        <f>BAWANA!AM83</f>
        <v>0</v>
      </c>
      <c r="F83">
        <f t="shared" si="11"/>
        <v>256</v>
      </c>
      <c r="G83">
        <f t="shared" si="12"/>
        <v>219.2</v>
      </c>
      <c r="H83" s="112"/>
      <c r="I83">
        <f>BRPL_EOD!AI83+BRPL_EOD!AJ83</f>
        <v>79.05</v>
      </c>
      <c r="J83">
        <f>BYPL_EOD!AI83+BYPL_EOD!AJ83</f>
        <v>45.71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219.20999999999998</v>
      </c>
      <c r="O83" s="112">
        <f t="shared" si="8"/>
        <v>-9.9999999999909051E-3</v>
      </c>
      <c r="P83">
        <v>79.046393868892849</v>
      </c>
      <c r="Q83">
        <v>45.707914784909448</v>
      </c>
      <c r="R83">
        <v>5.8397335887961317</v>
      </c>
      <c r="S83">
        <v>18.999133251220293</v>
      </c>
      <c r="T83">
        <v>69.606824506181283</v>
      </c>
      <c r="U83" s="114">
        <f t="shared" si="9"/>
        <v>219.2</v>
      </c>
      <c r="V83" s="112">
        <f t="shared" si="10"/>
        <v>0</v>
      </c>
      <c r="Y83">
        <f>BAWANA!AW83+BAWANA!AX83</f>
        <v>25.4</v>
      </c>
      <c r="Z83">
        <f>BAWANA!BD83+BAWANA!BE83</f>
        <v>25.4</v>
      </c>
      <c r="AA83">
        <f>BAWANA!X83+BAWANA!Y83</f>
        <v>25.4</v>
      </c>
      <c r="AB83">
        <f>BAWANA!AE83+BAWANA!AF83</f>
        <v>25.4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219.2</v>
      </c>
      <c r="E84">
        <f>BAWANA!AM84</f>
        <v>0</v>
      </c>
      <c r="F84">
        <f t="shared" si="11"/>
        <v>256</v>
      </c>
      <c r="G84">
        <f t="shared" si="12"/>
        <v>219.2</v>
      </c>
      <c r="H84" s="112"/>
      <c r="I84">
        <f>BRPL_EOD!AI84+BRPL_EOD!AJ84</f>
        <v>79.05</v>
      </c>
      <c r="J84">
        <f>BYPL_EOD!AI84+BYPL_EOD!AJ84</f>
        <v>45.71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219.20999999999998</v>
      </c>
      <c r="O84" s="112">
        <f t="shared" si="8"/>
        <v>-9.9999999999909051E-3</v>
      </c>
      <c r="P84">
        <v>79.046393868892849</v>
      </c>
      <c r="Q84">
        <v>45.707914784909448</v>
      </c>
      <c r="R84">
        <v>5.8397335887961317</v>
      </c>
      <c r="S84">
        <v>18.999133251220293</v>
      </c>
      <c r="T84">
        <v>69.606824506181283</v>
      </c>
      <c r="U84" s="114">
        <f t="shared" si="9"/>
        <v>219.2</v>
      </c>
      <c r="V84" s="112">
        <f t="shared" si="10"/>
        <v>0</v>
      </c>
      <c r="Y84">
        <f>BAWANA!AW84+BAWANA!AX84</f>
        <v>25.4</v>
      </c>
      <c r="Z84">
        <f>BAWANA!BD84+BAWANA!BE84</f>
        <v>25.4</v>
      </c>
      <c r="AA84">
        <f>BAWANA!X84+BAWANA!Y84</f>
        <v>25.4</v>
      </c>
      <c r="AB84">
        <f>BAWANA!AE84+BAWANA!AF84</f>
        <v>25.4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216.18</v>
      </c>
      <c r="E85">
        <f>BAWANA!AM85</f>
        <v>0</v>
      </c>
      <c r="F85">
        <f t="shared" si="11"/>
        <v>256</v>
      </c>
      <c r="G85">
        <f t="shared" si="12"/>
        <v>216.18</v>
      </c>
      <c r="H85" s="112"/>
      <c r="I85">
        <f>BRPL_EOD!AI85+BRPL_EOD!AJ85</f>
        <v>83.76</v>
      </c>
      <c r="J85">
        <f>BYPL_EOD!AI85+BYPL_EOD!AJ85</f>
        <v>48.43</v>
      </c>
      <c r="K85">
        <f>MES_EOD!AI85+MES_EOD!AJ85</f>
        <v>5.84</v>
      </c>
      <c r="L85">
        <f>NDMC_EOD!AI85+NDMC_EOD!AJ85</f>
        <v>19.63</v>
      </c>
      <c r="M85">
        <f>TPDDL_EOD!AI85+TPDDL_EOD!AJ85</f>
        <v>58.53</v>
      </c>
      <c r="N85">
        <f t="shared" si="7"/>
        <v>216.19</v>
      </c>
      <c r="O85" s="112">
        <f t="shared" si="8"/>
        <v>-9.9999999999909051E-3</v>
      </c>
      <c r="P85">
        <v>83.756125630232674</v>
      </c>
      <c r="Q85">
        <v>48.427759840880711</v>
      </c>
      <c r="R85">
        <v>5.8397298672464037</v>
      </c>
      <c r="S85">
        <v>19.62909200240529</v>
      </c>
      <c r="T85">
        <v>58.527292659234938</v>
      </c>
      <c r="U85" s="114">
        <f t="shared" si="9"/>
        <v>216.18000000000004</v>
      </c>
      <c r="V85" s="112">
        <f t="shared" si="10"/>
        <v>0</v>
      </c>
      <c r="Y85">
        <f>BAWANA!AW85+BAWANA!AX85</f>
        <v>26.91</v>
      </c>
      <c r="Z85">
        <f>BAWANA!BD85+BAWANA!BE85</f>
        <v>26.91</v>
      </c>
      <c r="AA85">
        <f>BAWANA!X85+BAWANA!Y85</f>
        <v>26.91</v>
      </c>
      <c r="AB85">
        <f>BAWANA!AE85+BAWANA!AF85</f>
        <v>26.91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216.18</v>
      </c>
      <c r="E86">
        <f>BAWANA!AM86</f>
        <v>0</v>
      </c>
      <c r="F86">
        <f t="shared" si="11"/>
        <v>256</v>
      </c>
      <c r="G86">
        <f t="shared" si="12"/>
        <v>216.18</v>
      </c>
      <c r="H86" s="112"/>
      <c r="I86">
        <f>BRPL_EOD!AI86+BRPL_EOD!AJ86</f>
        <v>83.76</v>
      </c>
      <c r="J86">
        <f>BYPL_EOD!AI86+BYPL_EOD!AJ86</f>
        <v>48.43</v>
      </c>
      <c r="K86">
        <f>MES_EOD!AI86+MES_EOD!AJ86</f>
        <v>5.84</v>
      </c>
      <c r="L86">
        <f>NDMC_EOD!AI86+NDMC_EOD!AJ86</f>
        <v>19.63</v>
      </c>
      <c r="M86">
        <f>TPDDL_EOD!AI86+TPDDL_EOD!AJ86</f>
        <v>58.53</v>
      </c>
      <c r="N86">
        <f t="shared" si="7"/>
        <v>216.19</v>
      </c>
      <c r="O86" s="112">
        <f t="shared" si="8"/>
        <v>-9.9999999999909051E-3</v>
      </c>
      <c r="P86">
        <v>83.756125630232674</v>
      </c>
      <c r="Q86">
        <v>48.427759840880711</v>
      </c>
      <c r="R86">
        <v>5.8397298672464037</v>
      </c>
      <c r="S86">
        <v>19.62909200240529</v>
      </c>
      <c r="T86">
        <v>58.527292659234938</v>
      </c>
      <c r="U86" s="114">
        <f t="shared" si="9"/>
        <v>216.18000000000004</v>
      </c>
      <c r="V86" s="112">
        <f t="shared" si="10"/>
        <v>0</v>
      </c>
      <c r="Y86">
        <f>BAWANA!AW86+BAWANA!AX86</f>
        <v>26.91</v>
      </c>
      <c r="Z86">
        <f>BAWANA!BD86+BAWANA!BE86</f>
        <v>26.91</v>
      </c>
      <c r="AA86">
        <f>BAWANA!X86+BAWANA!Y86</f>
        <v>26.91</v>
      </c>
      <c r="AB86">
        <f>BAWANA!AE86+BAWANA!AF86</f>
        <v>26.91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5.2512210000000028</v>
      </c>
      <c r="E99" s="114">
        <f t="shared" si="14"/>
        <v>0</v>
      </c>
      <c r="F99" s="114">
        <f t="shared" si="14"/>
        <v>6.1440000000000001</v>
      </c>
      <c r="G99" s="114">
        <f t="shared" si="14"/>
        <v>5.2512210000000028</v>
      </c>
      <c r="H99" s="114"/>
      <c r="I99" s="114">
        <f t="shared" si="14"/>
        <v>2.0654400000000015</v>
      </c>
      <c r="J99" s="114">
        <f t="shared" si="14"/>
        <v>1.1584900000000002</v>
      </c>
      <c r="K99" s="114">
        <f t="shared" si="14"/>
        <v>0.14015999999999981</v>
      </c>
      <c r="L99" s="114">
        <f t="shared" si="14"/>
        <v>0.46445250000000077</v>
      </c>
      <c r="M99" s="114">
        <f t="shared" si="14"/>
        <v>1.422852499999999</v>
      </c>
      <c r="N99" s="114">
        <f t="shared" si="14"/>
        <v>5.2513949999999996</v>
      </c>
      <c r="O99" s="114">
        <f t="shared" si="14"/>
        <v>-1.7399999999986448E-4</v>
      </c>
      <c r="P99" s="114">
        <f t="shared" si="14"/>
        <v>2.0653734108503596</v>
      </c>
      <c r="Q99" s="114">
        <f t="shared" si="14"/>
        <v>1.158451141898488</v>
      </c>
      <c r="R99" s="114">
        <f t="shared" si="14"/>
        <v>0.14015534562500345</v>
      </c>
      <c r="S99" s="114">
        <f t="shared" si="14"/>
        <v>0.46443699307870417</v>
      </c>
      <c r="T99" s="114">
        <f t="shared" si="14"/>
        <v>1.4228041085474439</v>
      </c>
      <c r="U99" s="114">
        <f t="shared" si="14"/>
        <v>5.2512210000000028</v>
      </c>
      <c r="V99" s="114">
        <f t="shared" si="10"/>
        <v>0</v>
      </c>
      <c r="Y99" s="114">
        <f>SUM(Y3:Y98)/4000</f>
        <v>0.56271249999999995</v>
      </c>
      <c r="Z99" s="114">
        <f t="shared" ref="Z99:AD99" si="15">SUM(Z3:Z98)/4000</f>
        <v>0.6856724999999998</v>
      </c>
      <c r="AA99" s="114">
        <f t="shared" si="15"/>
        <v>0.56271249999999995</v>
      </c>
      <c r="AB99" s="114">
        <f t="shared" si="15"/>
        <v>0.6856724999999998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512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512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512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512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512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512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512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512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512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512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512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512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512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512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512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512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512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512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512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512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512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512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512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512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15.36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12.288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36.432000000000002</v>
      </c>
      <c r="AS3">
        <v>16.680479999999999</v>
      </c>
      <c r="AT3">
        <v>20.001799999999999</v>
      </c>
      <c r="AU3">
        <v>0</v>
      </c>
      <c r="AV3">
        <v>30.45</v>
      </c>
      <c r="AW3">
        <v>71.241600000000005</v>
      </c>
      <c r="AX3">
        <v>46.031999999999996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2562.2210149999996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36.432000000000002</v>
      </c>
      <c r="AS4">
        <v>16.680479999999999</v>
      </c>
      <c r="AT4">
        <v>20.001799999999999</v>
      </c>
      <c r="AU4">
        <v>0</v>
      </c>
      <c r="AV4">
        <v>30.45</v>
      </c>
      <c r="AW4">
        <v>71.241600000000005</v>
      </c>
      <c r="AX4">
        <v>46.031999999999996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2562.2210149999996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6.6239999999999997</v>
      </c>
      <c r="AS5">
        <v>16.680479999999999</v>
      </c>
      <c r="AT5">
        <v>20.001799999999999</v>
      </c>
      <c r="AU5">
        <v>0</v>
      </c>
      <c r="AV5">
        <v>30.45</v>
      </c>
      <c r="AW5">
        <v>71.241600000000005</v>
      </c>
      <c r="AX5">
        <v>46.031999999999996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2532.4130149999996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3.3119999999999998</v>
      </c>
      <c r="AS6">
        <v>16.680479999999999</v>
      </c>
      <c r="AT6">
        <v>20.001799999999999</v>
      </c>
      <c r="AU6">
        <v>0</v>
      </c>
      <c r="AV6">
        <v>30.45</v>
      </c>
      <c r="AW6">
        <v>71.241600000000005</v>
      </c>
      <c r="AX6">
        <v>46.031999999999996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2529.1010149999997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0.80345999999999995</v>
      </c>
      <c r="AO7">
        <v>0</v>
      </c>
      <c r="AP7">
        <v>0.38429999999999997</v>
      </c>
      <c r="AQ7">
        <v>0</v>
      </c>
      <c r="AR7">
        <v>3.3119999999999998</v>
      </c>
      <c r="AS7">
        <v>16.680479999999999</v>
      </c>
      <c r="AT7">
        <v>20.001799999999999</v>
      </c>
      <c r="AU7">
        <v>0</v>
      </c>
      <c r="AV7">
        <v>30.45</v>
      </c>
      <c r="AW7">
        <v>71.241600000000005</v>
      </c>
      <c r="AX7">
        <v>46.031999999999996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2529.4853149999999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0.80345999999999995</v>
      </c>
      <c r="AO8">
        <v>0</v>
      </c>
      <c r="AP8">
        <v>0.38429999999999997</v>
      </c>
      <c r="AQ8">
        <v>0</v>
      </c>
      <c r="AR8">
        <v>3.3119999999999998</v>
      </c>
      <c r="AS8">
        <v>9.4163999999999994</v>
      </c>
      <c r="AT8">
        <v>20.001799999999999</v>
      </c>
      <c r="AU8">
        <v>0</v>
      </c>
      <c r="AV8">
        <v>30.45</v>
      </c>
      <c r="AW8">
        <v>71.241600000000005</v>
      </c>
      <c r="AX8">
        <v>46.031999999999996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2522.221235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0.80345999999999995</v>
      </c>
      <c r="AO9">
        <v>0</v>
      </c>
      <c r="AP9">
        <v>0.38429999999999997</v>
      </c>
      <c r="AQ9">
        <v>0</v>
      </c>
      <c r="AR9">
        <v>3.3119999999999998</v>
      </c>
      <c r="AS9">
        <v>9.4163999999999994</v>
      </c>
      <c r="AT9">
        <v>20.001799999999999</v>
      </c>
      <c r="AU9">
        <v>0</v>
      </c>
      <c r="AV9">
        <v>30.45</v>
      </c>
      <c r="AW9">
        <v>71.241600000000005</v>
      </c>
      <c r="AX9">
        <v>46.031999999999996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2522.221235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0.80345999999999995</v>
      </c>
      <c r="AO10">
        <v>0</v>
      </c>
      <c r="AP10">
        <v>0.38429999999999997</v>
      </c>
      <c r="AQ10">
        <v>0</v>
      </c>
      <c r="AR10">
        <v>3.3119999999999998</v>
      </c>
      <c r="AS10">
        <v>9.4163999999999994</v>
      </c>
      <c r="AT10">
        <v>20.001799999999999</v>
      </c>
      <c r="AU10">
        <v>0</v>
      </c>
      <c r="AV10">
        <v>30.45</v>
      </c>
      <c r="AW10">
        <v>71.241600000000005</v>
      </c>
      <c r="AX10">
        <v>46.031999999999996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2522.221235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0.80345999999999995</v>
      </c>
      <c r="AO11">
        <v>0</v>
      </c>
      <c r="AP11">
        <v>0.38429999999999997</v>
      </c>
      <c r="AQ11">
        <v>0</v>
      </c>
      <c r="AR11">
        <v>1.6559999999999999</v>
      </c>
      <c r="AS11">
        <v>16.680479999999999</v>
      </c>
      <c r="AT11">
        <v>20.001799999999999</v>
      </c>
      <c r="AU11">
        <v>0</v>
      </c>
      <c r="AV11">
        <v>30.45</v>
      </c>
      <c r="AW11">
        <v>71.241600000000005</v>
      </c>
      <c r="AX11">
        <v>46.031999999999996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2527.829315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0.80345999999999995</v>
      </c>
      <c r="AO12">
        <v>0</v>
      </c>
      <c r="AP12">
        <v>0.38429999999999997</v>
      </c>
      <c r="AQ12">
        <v>0</v>
      </c>
      <c r="AR12">
        <v>1.6559999999999999</v>
      </c>
      <c r="AS12">
        <v>16.680479999999999</v>
      </c>
      <c r="AT12">
        <v>20.001799999999999</v>
      </c>
      <c r="AU12">
        <v>0</v>
      </c>
      <c r="AV12">
        <v>30.45</v>
      </c>
      <c r="AW12">
        <v>71.241600000000005</v>
      </c>
      <c r="AX12">
        <v>46.031999999999996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2527.829315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0.80345999999999995</v>
      </c>
      <c r="AO13">
        <v>0</v>
      </c>
      <c r="AP13">
        <v>0.38429999999999997</v>
      </c>
      <c r="AQ13">
        <v>0</v>
      </c>
      <c r="AR13">
        <v>1.6559999999999999</v>
      </c>
      <c r="AS13">
        <v>6.0533999999999999</v>
      </c>
      <c r="AT13">
        <v>20.001799999999999</v>
      </c>
      <c r="AU13">
        <v>0</v>
      </c>
      <c r="AV13">
        <v>30.45</v>
      </c>
      <c r="AW13">
        <v>71.241600000000005</v>
      </c>
      <c r="AX13">
        <v>46.031999999999996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2517.2022349999997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0.80345999999999995</v>
      </c>
      <c r="AO14">
        <v>0</v>
      </c>
      <c r="AP14">
        <v>0.38429999999999997</v>
      </c>
      <c r="AQ14">
        <v>0</v>
      </c>
      <c r="AR14">
        <v>1.6559999999999999</v>
      </c>
      <c r="AS14">
        <v>6.0533999999999999</v>
      </c>
      <c r="AT14">
        <v>20.001799999999999</v>
      </c>
      <c r="AU14">
        <v>0</v>
      </c>
      <c r="AV14">
        <v>30.45</v>
      </c>
      <c r="AW14">
        <v>71.241600000000005</v>
      </c>
      <c r="AX14">
        <v>46.031999999999996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2517.2022349999997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0.80345999999999995</v>
      </c>
      <c r="AO15">
        <v>0</v>
      </c>
      <c r="AP15">
        <v>0.38429999999999997</v>
      </c>
      <c r="AQ15">
        <v>0</v>
      </c>
      <c r="AR15">
        <v>1.6559999999999999</v>
      </c>
      <c r="AS15">
        <v>7.3986000000000001</v>
      </c>
      <c r="AT15">
        <v>20.001799999999999</v>
      </c>
      <c r="AU15">
        <v>0</v>
      </c>
      <c r="AV15">
        <v>30.45</v>
      </c>
      <c r="AW15">
        <v>71.241600000000005</v>
      </c>
      <c r="AX15">
        <v>46.031999999999996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2518.547435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0.80345999999999995</v>
      </c>
      <c r="AO16">
        <v>0</v>
      </c>
      <c r="AP16">
        <v>0.38429999999999997</v>
      </c>
      <c r="AQ16">
        <v>0</v>
      </c>
      <c r="AR16">
        <v>1.6559999999999999</v>
      </c>
      <c r="AS16">
        <v>7.3986000000000001</v>
      </c>
      <c r="AT16">
        <v>20.001799999999999</v>
      </c>
      <c r="AU16">
        <v>0</v>
      </c>
      <c r="AV16">
        <v>30.45</v>
      </c>
      <c r="AW16">
        <v>71.241600000000005</v>
      </c>
      <c r="AX16">
        <v>46.031999999999996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2518.547435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0.80345999999999995</v>
      </c>
      <c r="AO17">
        <v>0</v>
      </c>
      <c r="AP17">
        <v>0.38429999999999997</v>
      </c>
      <c r="AQ17">
        <v>0</v>
      </c>
      <c r="AR17">
        <v>1.6559999999999999</v>
      </c>
      <c r="AS17">
        <v>7.3986000000000001</v>
      </c>
      <c r="AT17">
        <v>20.001799999999999</v>
      </c>
      <c r="AU17">
        <v>0</v>
      </c>
      <c r="AV17">
        <v>30.45</v>
      </c>
      <c r="AW17">
        <v>71.241600000000005</v>
      </c>
      <c r="AX17">
        <v>46.031999999999996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2518.547435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0.80345999999999995</v>
      </c>
      <c r="AO18">
        <v>0</v>
      </c>
      <c r="AP18">
        <v>0.38429999999999997</v>
      </c>
      <c r="AQ18">
        <v>0</v>
      </c>
      <c r="AR18">
        <v>1.6559999999999999</v>
      </c>
      <c r="AS18">
        <v>7.3986000000000001</v>
      </c>
      <c r="AT18">
        <v>20.001799999999999</v>
      </c>
      <c r="AU18">
        <v>0</v>
      </c>
      <c r="AV18">
        <v>30.45</v>
      </c>
      <c r="AW18">
        <v>71.241600000000005</v>
      </c>
      <c r="AX18">
        <v>46.031999999999996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2518.547435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0.80345999999999995</v>
      </c>
      <c r="AO19">
        <v>0</v>
      </c>
      <c r="AP19">
        <v>0.38429999999999997</v>
      </c>
      <c r="AQ19">
        <v>14.742000000000001</v>
      </c>
      <c r="AR19">
        <v>38.088000000000001</v>
      </c>
      <c r="AS19">
        <v>7.3986000000000001</v>
      </c>
      <c r="AT19">
        <v>20.001799999999999</v>
      </c>
      <c r="AU19">
        <v>0</v>
      </c>
      <c r="AV19">
        <v>30.45</v>
      </c>
      <c r="AW19">
        <v>71.241600000000005</v>
      </c>
      <c r="AX19">
        <v>46.031999999999996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2586.2002870000006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0.80345999999999995</v>
      </c>
      <c r="AO20">
        <v>0</v>
      </c>
      <c r="AP20">
        <v>0.38429999999999997</v>
      </c>
      <c r="AQ20">
        <v>14.742000000000001</v>
      </c>
      <c r="AR20">
        <v>38.088000000000001</v>
      </c>
      <c r="AS20">
        <v>7.3986000000000001</v>
      </c>
      <c r="AT20">
        <v>20.001799999999999</v>
      </c>
      <c r="AU20">
        <v>0</v>
      </c>
      <c r="AV20">
        <v>30.45</v>
      </c>
      <c r="AW20">
        <v>71.241600000000005</v>
      </c>
      <c r="AX20">
        <v>46.031999999999996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2586.2002870000006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43.467599999999997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0.80345999999999995</v>
      </c>
      <c r="AO21">
        <v>0</v>
      </c>
      <c r="AP21">
        <v>0.38429999999999997</v>
      </c>
      <c r="AQ21">
        <v>14.742000000000001</v>
      </c>
      <c r="AR21">
        <v>1.6559999999999999</v>
      </c>
      <c r="AS21">
        <v>7.3986000000000001</v>
      </c>
      <c r="AT21">
        <v>20.001799999999999</v>
      </c>
      <c r="AU21">
        <v>0</v>
      </c>
      <c r="AV21">
        <v>30.45</v>
      </c>
      <c r="AW21">
        <v>71.241600000000005</v>
      </c>
      <c r="AX21">
        <v>46.031999999999996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2549.7682870000003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43.467599999999997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0.80345999999999995</v>
      </c>
      <c r="AO22">
        <v>0</v>
      </c>
      <c r="AP22">
        <v>0.38429999999999997</v>
      </c>
      <c r="AQ22">
        <v>14.742000000000001</v>
      </c>
      <c r="AR22">
        <v>1.6559999999999999</v>
      </c>
      <c r="AS22">
        <v>7.3986000000000001</v>
      </c>
      <c r="AT22">
        <v>20.001799999999999</v>
      </c>
      <c r="AU22">
        <v>0</v>
      </c>
      <c r="AV22">
        <v>30.45</v>
      </c>
      <c r="AW22">
        <v>71.241600000000005</v>
      </c>
      <c r="AX22">
        <v>46.031999999999996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2549.7682870000003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0.80345999999999995</v>
      </c>
      <c r="AO23">
        <v>0</v>
      </c>
      <c r="AP23">
        <v>0.38429999999999997</v>
      </c>
      <c r="AQ23">
        <v>29.484000000000002</v>
      </c>
      <c r="AR23">
        <v>1.6559999999999999</v>
      </c>
      <c r="AS23">
        <v>7.3986000000000001</v>
      </c>
      <c r="AT23">
        <v>20.001799999999999</v>
      </c>
      <c r="AU23">
        <v>0</v>
      </c>
      <c r="AV23">
        <v>30.45</v>
      </c>
      <c r="AW23">
        <v>71.241600000000005</v>
      </c>
      <c r="AX23">
        <v>46.031999999999996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2564.5102870000001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0.80345999999999995</v>
      </c>
      <c r="AO24">
        <v>0</v>
      </c>
      <c r="AP24">
        <v>0.38429999999999997</v>
      </c>
      <c r="AQ24">
        <v>29.484000000000002</v>
      </c>
      <c r="AR24">
        <v>1.6559999999999999</v>
      </c>
      <c r="AS24">
        <v>7.3986000000000001</v>
      </c>
      <c r="AT24">
        <v>20.001799999999999</v>
      </c>
      <c r="AU24">
        <v>0</v>
      </c>
      <c r="AV24">
        <v>30.45</v>
      </c>
      <c r="AW24">
        <v>71.241600000000005</v>
      </c>
      <c r="AX24">
        <v>46.031999999999996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2564.5102870000001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0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0.80345999999999995</v>
      </c>
      <c r="AO25">
        <v>0</v>
      </c>
      <c r="AP25">
        <v>0.38429999999999997</v>
      </c>
      <c r="AQ25">
        <v>29.484000000000002</v>
      </c>
      <c r="AR25">
        <v>1.6559999999999999</v>
      </c>
      <c r="AS25">
        <v>7.3986000000000001</v>
      </c>
      <c r="AT25">
        <v>20.001799999999999</v>
      </c>
      <c r="AU25">
        <v>0</v>
      </c>
      <c r="AV25">
        <v>30.45</v>
      </c>
      <c r="AW25">
        <v>71.241600000000005</v>
      </c>
      <c r="AX25">
        <v>46.031999999999996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2564.5102870000001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18.940000000000001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0.80345999999999995</v>
      </c>
      <c r="AO26">
        <v>0</v>
      </c>
      <c r="AP26">
        <v>0.38429999999999997</v>
      </c>
      <c r="AQ26">
        <v>29.484000000000002</v>
      </c>
      <c r="AR26">
        <v>1.6559999999999999</v>
      </c>
      <c r="AS26">
        <v>7.3986000000000001</v>
      </c>
      <c r="AT26">
        <v>20.001799999999999</v>
      </c>
      <c r="AU26">
        <v>0</v>
      </c>
      <c r="AV26">
        <v>30.45</v>
      </c>
      <c r="AW26">
        <v>71.241600000000005</v>
      </c>
      <c r="AX26">
        <v>46.031999999999996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2584.550287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46.781799999999997</v>
      </c>
      <c r="AI27">
        <v>0</v>
      </c>
      <c r="AJ27">
        <v>0</v>
      </c>
      <c r="AK27">
        <v>54.313200000000002</v>
      </c>
      <c r="AL27">
        <v>12.782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1.6559999999999999</v>
      </c>
      <c r="AS27">
        <v>7.3986000000000001</v>
      </c>
      <c r="AT27">
        <v>20.001799999999999</v>
      </c>
      <c r="AU27">
        <v>0</v>
      </c>
      <c r="AV27">
        <v>30.45</v>
      </c>
      <c r="AW27">
        <v>71.241600000000005</v>
      </c>
      <c r="AX27">
        <v>46.031999999999996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2628.8161869999999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679.49316799999997</v>
      </c>
      <c r="L28">
        <v>435.435</v>
      </c>
      <c r="M28">
        <v>87</v>
      </c>
      <c r="N28">
        <v>118.125</v>
      </c>
      <c r="O28">
        <v>61.832811999999997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6.5208000000000004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70.078000000000003</v>
      </c>
      <c r="AI28">
        <v>0</v>
      </c>
      <c r="AJ28">
        <v>0</v>
      </c>
      <c r="AK28">
        <v>54.313200000000002</v>
      </c>
      <c r="AL28">
        <v>12.782</v>
      </c>
      <c r="AM28">
        <v>0</v>
      </c>
      <c r="AN28">
        <v>0.80345999999999995</v>
      </c>
      <c r="AO28">
        <v>0</v>
      </c>
      <c r="AP28">
        <v>0</v>
      </c>
      <c r="AQ28">
        <v>44.225999999999999</v>
      </c>
      <c r="AR28">
        <v>1.6559999999999999</v>
      </c>
      <c r="AS28">
        <v>7.3986000000000001</v>
      </c>
      <c r="AT28">
        <v>20.001799999999999</v>
      </c>
      <c r="AU28">
        <v>0</v>
      </c>
      <c r="AV28">
        <v>30.45</v>
      </c>
      <c r="AW28">
        <v>71.241600000000005</v>
      </c>
      <c r="AX28">
        <v>46.031999999999996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2685.6178869999999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679.49316799999997</v>
      </c>
      <c r="L29">
        <v>435.435</v>
      </c>
      <c r="M29">
        <v>87</v>
      </c>
      <c r="N29">
        <v>118.125</v>
      </c>
      <c r="O29">
        <v>61.832811999999997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6.5208000000000004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43.467599999999997</v>
      </c>
      <c r="AH29">
        <v>93.563599999999994</v>
      </c>
      <c r="AI29">
        <v>0</v>
      </c>
      <c r="AJ29">
        <v>0</v>
      </c>
      <c r="AK29">
        <v>54.313200000000002</v>
      </c>
      <c r="AL29">
        <v>12.782</v>
      </c>
      <c r="AM29">
        <v>3.3325</v>
      </c>
      <c r="AN29">
        <v>0.80345999999999995</v>
      </c>
      <c r="AO29">
        <v>0</v>
      </c>
      <c r="AP29">
        <v>0</v>
      </c>
      <c r="AQ29">
        <v>44.225999999999999</v>
      </c>
      <c r="AR29">
        <v>1.6559999999999999</v>
      </c>
      <c r="AS29">
        <v>7.6676399999999996</v>
      </c>
      <c r="AT29">
        <v>20.001799999999999</v>
      </c>
      <c r="AU29">
        <v>0</v>
      </c>
      <c r="AV29">
        <v>30.45</v>
      </c>
      <c r="AW29">
        <v>71.241600000000005</v>
      </c>
      <c r="AX29">
        <v>46.031999999999996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2746.8270269999998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679.49316799999997</v>
      </c>
      <c r="L30">
        <v>435.435</v>
      </c>
      <c r="M30">
        <v>87</v>
      </c>
      <c r="N30">
        <v>118.125</v>
      </c>
      <c r="O30">
        <v>61.832811999999997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35.496000000000002</v>
      </c>
      <c r="AG30">
        <v>43.467599999999997</v>
      </c>
      <c r="AH30">
        <v>113.64</v>
      </c>
      <c r="AI30">
        <v>0</v>
      </c>
      <c r="AJ30">
        <v>0</v>
      </c>
      <c r="AK30">
        <v>54.313200000000002</v>
      </c>
      <c r="AL30">
        <v>55.776000000000003</v>
      </c>
      <c r="AM30">
        <v>14.769640000000001</v>
      </c>
      <c r="AN30">
        <v>0.80345999999999995</v>
      </c>
      <c r="AO30">
        <v>0</v>
      </c>
      <c r="AP30">
        <v>0</v>
      </c>
      <c r="AQ30">
        <v>44.225999999999999</v>
      </c>
      <c r="AR30">
        <v>1.6559999999999999</v>
      </c>
      <c r="AS30">
        <v>7.6676399999999996</v>
      </c>
      <c r="AT30">
        <v>20.001799999999999</v>
      </c>
      <c r="AU30">
        <v>0</v>
      </c>
      <c r="AV30">
        <v>30.45</v>
      </c>
      <c r="AW30">
        <v>71.241600000000005</v>
      </c>
      <c r="AX30">
        <v>46.031999999999996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2897.2601189999996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679.19316800000001</v>
      </c>
      <c r="L31">
        <v>435.435</v>
      </c>
      <c r="M31">
        <v>87</v>
      </c>
      <c r="N31">
        <v>118.125</v>
      </c>
      <c r="O31">
        <v>61.832811999999997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43.467599999999997</v>
      </c>
      <c r="AH31">
        <v>113.64</v>
      </c>
      <c r="AI31">
        <v>0</v>
      </c>
      <c r="AJ31">
        <v>0</v>
      </c>
      <c r="AK31">
        <v>54.313200000000002</v>
      </c>
      <c r="AL31">
        <v>55.776000000000003</v>
      </c>
      <c r="AM31">
        <v>15.804048</v>
      </c>
      <c r="AN31">
        <v>0.80345999999999995</v>
      </c>
      <c r="AO31">
        <v>0</v>
      </c>
      <c r="AP31">
        <v>0</v>
      </c>
      <c r="AQ31">
        <v>44.225999999999999</v>
      </c>
      <c r="AR31">
        <v>1.6559999999999999</v>
      </c>
      <c r="AS31">
        <v>7.6676399999999996</v>
      </c>
      <c r="AT31">
        <v>20.001799999999999</v>
      </c>
      <c r="AU31">
        <v>0</v>
      </c>
      <c r="AV31">
        <v>30.45</v>
      </c>
      <c r="AW31">
        <v>71.241600000000005</v>
      </c>
      <c r="AX31">
        <v>46.031999999999996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2907.1728349999998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679.19316800000001</v>
      </c>
      <c r="L32">
        <v>435.435</v>
      </c>
      <c r="M32">
        <v>87</v>
      </c>
      <c r="N32">
        <v>118.125</v>
      </c>
      <c r="O32">
        <v>61.832811999999997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43.467599999999997</v>
      </c>
      <c r="AH32">
        <v>113.64</v>
      </c>
      <c r="AI32">
        <v>0</v>
      </c>
      <c r="AJ32">
        <v>0</v>
      </c>
      <c r="AK32">
        <v>54.313200000000002</v>
      </c>
      <c r="AL32">
        <v>55.776000000000003</v>
      </c>
      <c r="AM32">
        <v>15.804048</v>
      </c>
      <c r="AN32">
        <v>0.80345999999999995</v>
      </c>
      <c r="AO32">
        <v>0</v>
      </c>
      <c r="AP32">
        <v>0</v>
      </c>
      <c r="AQ32">
        <v>44.225999999999999</v>
      </c>
      <c r="AR32">
        <v>3.3119999999999998</v>
      </c>
      <c r="AS32">
        <v>7.6676399999999996</v>
      </c>
      <c r="AT32">
        <v>20.001799999999999</v>
      </c>
      <c r="AU32">
        <v>0</v>
      </c>
      <c r="AV32">
        <v>30.45</v>
      </c>
      <c r="AW32">
        <v>71.241600000000005</v>
      </c>
      <c r="AX32">
        <v>46.031999999999996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2902.308035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679.19316800000001</v>
      </c>
      <c r="L33">
        <v>435.435</v>
      </c>
      <c r="M33">
        <v>87</v>
      </c>
      <c r="N33">
        <v>118.125</v>
      </c>
      <c r="O33">
        <v>61.832811999999997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35.496000000000002</v>
      </c>
      <c r="AG33">
        <v>43.467599999999997</v>
      </c>
      <c r="AH33">
        <v>113.64</v>
      </c>
      <c r="AI33">
        <v>0</v>
      </c>
      <c r="AJ33">
        <v>0</v>
      </c>
      <c r="AK33">
        <v>54.313200000000002</v>
      </c>
      <c r="AL33">
        <v>55.776000000000003</v>
      </c>
      <c r="AM33">
        <v>15.804048</v>
      </c>
      <c r="AN33">
        <v>0.80345999999999995</v>
      </c>
      <c r="AO33">
        <v>0</v>
      </c>
      <c r="AP33">
        <v>0</v>
      </c>
      <c r="AQ33">
        <v>44.225999999999999</v>
      </c>
      <c r="AR33">
        <v>38.088000000000001</v>
      </c>
      <c r="AS33">
        <v>7.6676399999999996</v>
      </c>
      <c r="AT33">
        <v>20.001799999999999</v>
      </c>
      <c r="AU33">
        <v>0</v>
      </c>
      <c r="AV33">
        <v>30.45</v>
      </c>
      <c r="AW33">
        <v>71.241600000000005</v>
      </c>
      <c r="AX33">
        <v>46.031999999999996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2937.0206270000003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679.19316800000001</v>
      </c>
      <c r="L34">
        <v>435.435</v>
      </c>
      <c r="M34">
        <v>87</v>
      </c>
      <c r="N34">
        <v>118.125</v>
      </c>
      <c r="O34">
        <v>61.832811999999997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35.496000000000002</v>
      </c>
      <c r="AG34">
        <v>43.467599999999997</v>
      </c>
      <c r="AH34">
        <v>113.64</v>
      </c>
      <c r="AI34">
        <v>0</v>
      </c>
      <c r="AJ34">
        <v>0</v>
      </c>
      <c r="AK34">
        <v>54.313200000000002</v>
      </c>
      <c r="AL34">
        <v>41.832000000000001</v>
      </c>
      <c r="AM34">
        <v>15.804048</v>
      </c>
      <c r="AN34">
        <v>0.80345999999999995</v>
      </c>
      <c r="AO34">
        <v>0</v>
      </c>
      <c r="AP34">
        <v>0</v>
      </c>
      <c r="AQ34">
        <v>44.225999999999999</v>
      </c>
      <c r="AR34">
        <v>38.088000000000001</v>
      </c>
      <c r="AS34">
        <v>7.6676399999999996</v>
      </c>
      <c r="AT34">
        <v>20.001799999999999</v>
      </c>
      <c r="AU34">
        <v>0</v>
      </c>
      <c r="AV34">
        <v>30.45</v>
      </c>
      <c r="AW34">
        <v>71.241600000000005</v>
      </c>
      <c r="AX34">
        <v>46.031999999999996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2909.0272670000004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679.19316800000001</v>
      </c>
      <c r="L35">
        <v>435.435</v>
      </c>
      <c r="M35">
        <v>87</v>
      </c>
      <c r="N35">
        <v>118.125</v>
      </c>
      <c r="O35">
        <v>61.832811999999997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35.496000000000002</v>
      </c>
      <c r="AG35">
        <v>43.467599999999997</v>
      </c>
      <c r="AH35">
        <v>104.17</v>
      </c>
      <c r="AI35">
        <v>0</v>
      </c>
      <c r="AJ35">
        <v>0</v>
      </c>
      <c r="AK35">
        <v>54.313200000000002</v>
      </c>
      <c r="AL35">
        <v>41.832000000000001</v>
      </c>
      <c r="AM35">
        <v>15.804048</v>
      </c>
      <c r="AN35">
        <v>0.80345999999999995</v>
      </c>
      <c r="AO35">
        <v>0</v>
      </c>
      <c r="AP35">
        <v>0</v>
      </c>
      <c r="AQ35">
        <v>44.225999999999999</v>
      </c>
      <c r="AR35">
        <v>4.968</v>
      </c>
      <c r="AS35">
        <v>4.9772400000000001</v>
      </c>
      <c r="AT35">
        <v>20.001799999999999</v>
      </c>
      <c r="AU35">
        <v>0</v>
      </c>
      <c r="AV35">
        <v>30.45</v>
      </c>
      <c r="AW35">
        <v>71.241600000000005</v>
      </c>
      <c r="AX35">
        <v>46.031999999999996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2854.3677670000002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679.19316800000001</v>
      </c>
      <c r="L36">
        <v>435.435</v>
      </c>
      <c r="M36">
        <v>87</v>
      </c>
      <c r="N36">
        <v>118.125</v>
      </c>
      <c r="O36">
        <v>61.832811999999997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17.172999999999998</v>
      </c>
      <c r="AE36">
        <v>32.957704</v>
      </c>
      <c r="AF36">
        <v>18.734000000000002</v>
      </c>
      <c r="AG36">
        <v>43.467599999999997</v>
      </c>
      <c r="AH36">
        <v>85.23</v>
      </c>
      <c r="AI36">
        <v>0</v>
      </c>
      <c r="AJ36">
        <v>0</v>
      </c>
      <c r="AK36">
        <v>54.313200000000002</v>
      </c>
      <c r="AL36">
        <v>6.9720000000000004</v>
      </c>
      <c r="AM36">
        <v>0</v>
      </c>
      <c r="AN36">
        <v>0.80345999999999995</v>
      </c>
      <c r="AO36">
        <v>0</v>
      </c>
      <c r="AP36">
        <v>0</v>
      </c>
      <c r="AQ36">
        <v>44.225999999999999</v>
      </c>
      <c r="AR36">
        <v>2.2080000000000002</v>
      </c>
      <c r="AS36">
        <v>4.9772400000000001</v>
      </c>
      <c r="AT36">
        <v>20.001799999999999</v>
      </c>
      <c r="AU36">
        <v>0</v>
      </c>
      <c r="AV36">
        <v>30.45</v>
      </c>
      <c r="AW36">
        <v>71.241600000000005</v>
      </c>
      <c r="AX36">
        <v>46.031999999999996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2732.8781190000004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679.19316800000001</v>
      </c>
      <c r="L37">
        <v>435.435</v>
      </c>
      <c r="M37">
        <v>87</v>
      </c>
      <c r="N37">
        <v>118.125</v>
      </c>
      <c r="O37">
        <v>61.832811999999997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32.957704</v>
      </c>
      <c r="AF37">
        <v>8.8740000000000006</v>
      </c>
      <c r="AG37">
        <v>43.467599999999997</v>
      </c>
      <c r="AH37">
        <v>66.290000000000006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0.80345999999999995</v>
      </c>
      <c r="AO37">
        <v>0</v>
      </c>
      <c r="AP37">
        <v>0</v>
      </c>
      <c r="AQ37">
        <v>44.225999999999999</v>
      </c>
      <c r="AR37">
        <v>2.2080000000000002</v>
      </c>
      <c r="AS37">
        <v>4.9772400000000001</v>
      </c>
      <c r="AT37">
        <v>20.001799999999999</v>
      </c>
      <c r="AU37">
        <v>0</v>
      </c>
      <c r="AV37">
        <v>30.45</v>
      </c>
      <c r="AW37">
        <v>71.241600000000005</v>
      </c>
      <c r="AX37">
        <v>46.031999999999996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2680.8277190000003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679.19316800000001</v>
      </c>
      <c r="L38">
        <v>435.435</v>
      </c>
      <c r="M38">
        <v>87</v>
      </c>
      <c r="N38">
        <v>118.125</v>
      </c>
      <c r="O38">
        <v>61.832811999999997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43.467599999999997</v>
      </c>
      <c r="AH38">
        <v>46.781799999999997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0.80345999999999995</v>
      </c>
      <c r="AO38">
        <v>0</v>
      </c>
      <c r="AP38">
        <v>0</v>
      </c>
      <c r="AQ38">
        <v>44.225999999999999</v>
      </c>
      <c r="AR38">
        <v>2.2080000000000002</v>
      </c>
      <c r="AS38">
        <v>4.9772400000000001</v>
      </c>
      <c r="AT38">
        <v>20.001799999999999</v>
      </c>
      <c r="AU38">
        <v>0</v>
      </c>
      <c r="AV38">
        <v>30.45</v>
      </c>
      <c r="AW38">
        <v>71.241600000000005</v>
      </c>
      <c r="AX38">
        <v>46.031999999999996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2653.1293190000006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679.19316800000001</v>
      </c>
      <c r="L39">
        <v>435.435</v>
      </c>
      <c r="M39">
        <v>87</v>
      </c>
      <c r="N39">
        <v>118.125</v>
      </c>
      <c r="O39">
        <v>61.832811999999997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22.2545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0.80345999999999995</v>
      </c>
      <c r="AO39">
        <v>0</v>
      </c>
      <c r="AP39">
        <v>0</v>
      </c>
      <c r="AQ39">
        <v>29.484000000000002</v>
      </c>
      <c r="AR39">
        <v>3.3119999999999998</v>
      </c>
      <c r="AS39">
        <v>7.8021599999999998</v>
      </c>
      <c r="AT39">
        <v>20.001799999999999</v>
      </c>
      <c r="AU39">
        <v>0</v>
      </c>
      <c r="AV39">
        <v>30.45</v>
      </c>
      <c r="AW39">
        <v>71.241600000000005</v>
      </c>
      <c r="AX39">
        <v>46.031999999999996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2601.3100870000003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679.19316800000001</v>
      </c>
      <c r="L40">
        <v>435.435</v>
      </c>
      <c r="M40">
        <v>87</v>
      </c>
      <c r="N40">
        <v>118.125</v>
      </c>
      <c r="O40">
        <v>61.832811999999997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0.80345999999999995</v>
      </c>
      <c r="AO40">
        <v>0</v>
      </c>
      <c r="AP40">
        <v>0</v>
      </c>
      <c r="AQ40">
        <v>29.484000000000002</v>
      </c>
      <c r="AR40">
        <v>38.088000000000001</v>
      </c>
      <c r="AS40">
        <v>7.8021599999999998</v>
      </c>
      <c r="AT40">
        <v>20.001799999999999</v>
      </c>
      <c r="AU40">
        <v>0</v>
      </c>
      <c r="AV40">
        <v>30.45</v>
      </c>
      <c r="AW40">
        <v>71.241600000000005</v>
      </c>
      <c r="AX40">
        <v>46.031999999999996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2613.8315870000006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679.19316800000001</v>
      </c>
      <c r="L41">
        <v>435.435</v>
      </c>
      <c r="M41">
        <v>87</v>
      </c>
      <c r="N41">
        <v>118.125</v>
      </c>
      <c r="O41">
        <v>61.832811999999997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43.467599999999997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0.80345999999999995</v>
      </c>
      <c r="AO41">
        <v>0</v>
      </c>
      <c r="AP41">
        <v>0.25619999999999998</v>
      </c>
      <c r="AQ41">
        <v>28.475999999999999</v>
      </c>
      <c r="AR41">
        <v>38.088000000000001</v>
      </c>
      <c r="AS41">
        <v>7.8021599999999998</v>
      </c>
      <c r="AT41">
        <v>20.001799999999999</v>
      </c>
      <c r="AU41">
        <v>0</v>
      </c>
      <c r="AV41">
        <v>30.45</v>
      </c>
      <c r="AW41">
        <v>71.241600000000005</v>
      </c>
      <c r="AX41">
        <v>46.031999999999996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2613.0797870000006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679.49316799999997</v>
      </c>
      <c r="L42">
        <v>435.435</v>
      </c>
      <c r="M42">
        <v>87</v>
      </c>
      <c r="N42">
        <v>118.125</v>
      </c>
      <c r="O42">
        <v>61.832811999999997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43.467599999999997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0.80345999999999995</v>
      </c>
      <c r="AO42">
        <v>0</v>
      </c>
      <c r="AP42">
        <v>0.25619999999999998</v>
      </c>
      <c r="AQ42">
        <v>28.224</v>
      </c>
      <c r="AR42">
        <v>4.968</v>
      </c>
      <c r="AS42">
        <v>7.8021599999999998</v>
      </c>
      <c r="AT42">
        <v>20.001799999999999</v>
      </c>
      <c r="AU42">
        <v>0</v>
      </c>
      <c r="AV42">
        <v>30.45</v>
      </c>
      <c r="AW42">
        <v>71.241600000000005</v>
      </c>
      <c r="AX42">
        <v>46.031999999999996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2580.007787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679.49316799999997</v>
      </c>
      <c r="L43">
        <v>435.435</v>
      </c>
      <c r="M43">
        <v>87</v>
      </c>
      <c r="N43">
        <v>118.125</v>
      </c>
      <c r="O43">
        <v>61.832811999999997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43.467599999999997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0.80345999999999995</v>
      </c>
      <c r="AO43">
        <v>0</v>
      </c>
      <c r="AP43">
        <v>0.25619999999999998</v>
      </c>
      <c r="AQ43">
        <v>28.224</v>
      </c>
      <c r="AR43">
        <v>2.2080000000000002</v>
      </c>
      <c r="AS43">
        <v>7.8021599999999998</v>
      </c>
      <c r="AT43">
        <v>20.001799999999999</v>
      </c>
      <c r="AU43">
        <v>0</v>
      </c>
      <c r="AV43">
        <v>30.45</v>
      </c>
      <c r="AW43">
        <v>71.241600000000005</v>
      </c>
      <c r="AX43">
        <v>46.031999999999996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2547.5988950000001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679.49316799999997</v>
      </c>
      <c r="L44">
        <v>435.435</v>
      </c>
      <c r="M44">
        <v>87</v>
      </c>
      <c r="N44">
        <v>118.125</v>
      </c>
      <c r="O44">
        <v>61.832811999999997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43.467599999999997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0.80345999999999995</v>
      </c>
      <c r="AO44">
        <v>0</v>
      </c>
      <c r="AP44">
        <v>0.25619999999999998</v>
      </c>
      <c r="AQ44">
        <v>14.112</v>
      </c>
      <c r="AR44">
        <v>2.2080000000000002</v>
      </c>
      <c r="AS44">
        <v>7.8021599999999998</v>
      </c>
      <c r="AT44">
        <v>20.001799999999999</v>
      </c>
      <c r="AU44">
        <v>0</v>
      </c>
      <c r="AV44">
        <v>30.45</v>
      </c>
      <c r="AW44">
        <v>71.241600000000005</v>
      </c>
      <c r="AX44">
        <v>46.031999999999996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2533.486895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679.49316799999997</v>
      </c>
      <c r="L45">
        <v>435.435</v>
      </c>
      <c r="M45">
        <v>87</v>
      </c>
      <c r="N45">
        <v>118.125</v>
      </c>
      <c r="O45">
        <v>61.832811999999997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43.467599999999997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0.80345999999999995</v>
      </c>
      <c r="AO45">
        <v>0</v>
      </c>
      <c r="AP45">
        <v>0.25619999999999998</v>
      </c>
      <c r="AQ45">
        <v>14.112</v>
      </c>
      <c r="AR45">
        <v>2.2080000000000002</v>
      </c>
      <c r="AS45">
        <v>5.3807999999999998</v>
      </c>
      <c r="AT45">
        <v>20.001799999999999</v>
      </c>
      <c r="AU45">
        <v>0</v>
      </c>
      <c r="AV45">
        <v>30.45</v>
      </c>
      <c r="AW45">
        <v>71.241600000000005</v>
      </c>
      <c r="AX45">
        <v>46.031999999999996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2531.0655349999997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679.49316799999997</v>
      </c>
      <c r="L46">
        <v>435.435</v>
      </c>
      <c r="M46">
        <v>87</v>
      </c>
      <c r="N46">
        <v>118.125</v>
      </c>
      <c r="O46">
        <v>61.832811999999997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43.467599999999997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0.80345999999999995</v>
      </c>
      <c r="AO46">
        <v>0</v>
      </c>
      <c r="AP46">
        <v>0.25619999999999998</v>
      </c>
      <c r="AQ46">
        <v>14.112</v>
      </c>
      <c r="AR46">
        <v>3.3119999999999998</v>
      </c>
      <c r="AS46">
        <v>5.3807999999999998</v>
      </c>
      <c r="AT46">
        <v>20.001799999999999</v>
      </c>
      <c r="AU46">
        <v>0</v>
      </c>
      <c r="AV46">
        <v>30.45</v>
      </c>
      <c r="AW46">
        <v>71.241600000000005</v>
      </c>
      <c r="AX46">
        <v>46.031999999999996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2532.1695349999995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679.49316799999997</v>
      </c>
      <c r="L47">
        <v>435.435</v>
      </c>
      <c r="M47">
        <v>87</v>
      </c>
      <c r="N47">
        <v>118.125</v>
      </c>
      <c r="O47">
        <v>61.832811999999997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43.467599999999997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0.80345999999999995</v>
      </c>
      <c r="AO47">
        <v>0</v>
      </c>
      <c r="AP47">
        <v>0.64049999999999996</v>
      </c>
      <c r="AQ47">
        <v>0</v>
      </c>
      <c r="AR47">
        <v>38.088000000000001</v>
      </c>
      <c r="AS47">
        <v>16.680479999999999</v>
      </c>
      <c r="AT47">
        <v>20.001799999999999</v>
      </c>
      <c r="AU47">
        <v>0</v>
      </c>
      <c r="AV47">
        <v>30.45</v>
      </c>
      <c r="AW47">
        <v>71.241600000000005</v>
      </c>
      <c r="AX47">
        <v>46.031999999999996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2564.517515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679.49316799999997</v>
      </c>
      <c r="L48">
        <v>435.435</v>
      </c>
      <c r="M48">
        <v>87</v>
      </c>
      <c r="N48">
        <v>118.125</v>
      </c>
      <c r="O48">
        <v>61.832811999999997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43.467599999999997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0.80345999999999995</v>
      </c>
      <c r="AO48">
        <v>0</v>
      </c>
      <c r="AP48">
        <v>0.64049999999999996</v>
      </c>
      <c r="AQ48">
        <v>0</v>
      </c>
      <c r="AR48">
        <v>38.088000000000001</v>
      </c>
      <c r="AS48">
        <v>16.680479999999999</v>
      </c>
      <c r="AT48">
        <v>20.001799999999999</v>
      </c>
      <c r="AU48">
        <v>0</v>
      </c>
      <c r="AV48">
        <v>30.45</v>
      </c>
      <c r="AW48">
        <v>71.241600000000005</v>
      </c>
      <c r="AX48">
        <v>46.031999999999996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2564.517515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43.467599999999997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0.80345999999999995</v>
      </c>
      <c r="AO49">
        <v>0</v>
      </c>
      <c r="AP49">
        <v>0.64049999999999996</v>
      </c>
      <c r="AQ49">
        <v>0</v>
      </c>
      <c r="AR49">
        <v>4.968</v>
      </c>
      <c r="AS49">
        <v>16.680479999999999</v>
      </c>
      <c r="AT49">
        <v>20.001799999999999</v>
      </c>
      <c r="AU49">
        <v>0</v>
      </c>
      <c r="AV49">
        <v>30.45</v>
      </c>
      <c r="AW49">
        <v>71.241600000000005</v>
      </c>
      <c r="AX49">
        <v>46.031999999999996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2531.3975149999997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43.467599999999997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0.80345999999999995</v>
      </c>
      <c r="AO50">
        <v>0</v>
      </c>
      <c r="AP50">
        <v>0.64049999999999996</v>
      </c>
      <c r="AQ50">
        <v>0</v>
      </c>
      <c r="AR50">
        <v>3.3119999999999998</v>
      </c>
      <c r="AS50">
        <v>16.680479999999999</v>
      </c>
      <c r="AT50">
        <v>20.001799999999999</v>
      </c>
      <c r="AU50">
        <v>0</v>
      </c>
      <c r="AV50">
        <v>30.45</v>
      </c>
      <c r="AW50">
        <v>71.241600000000005</v>
      </c>
      <c r="AX50">
        <v>46.031999999999996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2529.7415149999997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679.49316799999997</v>
      </c>
      <c r="L51">
        <v>435.435</v>
      </c>
      <c r="M51">
        <v>87</v>
      </c>
      <c r="N51">
        <v>118.125</v>
      </c>
      <c r="O51">
        <v>61.832811999999997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43.467599999999997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0.80345999999999995</v>
      </c>
      <c r="AO51">
        <v>0</v>
      </c>
      <c r="AP51">
        <v>0.38429999999999997</v>
      </c>
      <c r="AQ51">
        <v>0</v>
      </c>
      <c r="AR51">
        <v>3.3119999999999998</v>
      </c>
      <c r="AS51">
        <v>16.680479999999999</v>
      </c>
      <c r="AT51">
        <v>20.001799999999999</v>
      </c>
      <c r="AU51">
        <v>0</v>
      </c>
      <c r="AV51">
        <v>30.45</v>
      </c>
      <c r="AW51">
        <v>71.241600000000005</v>
      </c>
      <c r="AX51">
        <v>46.031999999999996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2531.409815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679.49316799999997</v>
      </c>
      <c r="L52">
        <v>435.435</v>
      </c>
      <c r="M52">
        <v>87</v>
      </c>
      <c r="N52">
        <v>118.125</v>
      </c>
      <c r="O52">
        <v>61.832811999999997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43.467599999999997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0.80345999999999995</v>
      </c>
      <c r="AO52">
        <v>0</v>
      </c>
      <c r="AP52">
        <v>0.38429999999999997</v>
      </c>
      <c r="AQ52">
        <v>0</v>
      </c>
      <c r="AR52">
        <v>3.3119999999999998</v>
      </c>
      <c r="AS52">
        <v>4.8427199999999999</v>
      </c>
      <c r="AT52">
        <v>20.001799999999999</v>
      </c>
      <c r="AU52">
        <v>0</v>
      </c>
      <c r="AV52">
        <v>30.45</v>
      </c>
      <c r="AW52">
        <v>71.241600000000005</v>
      </c>
      <c r="AX52">
        <v>46.031999999999996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2519.5720550000001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679.49316799999997</v>
      </c>
      <c r="L53">
        <v>435.435</v>
      </c>
      <c r="M53">
        <v>87</v>
      </c>
      <c r="N53">
        <v>118.125</v>
      </c>
      <c r="O53">
        <v>61.832811999999997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43.467599999999997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0.80345999999999995</v>
      </c>
      <c r="AO53">
        <v>0</v>
      </c>
      <c r="AP53">
        <v>0.38429999999999997</v>
      </c>
      <c r="AQ53">
        <v>0</v>
      </c>
      <c r="AR53">
        <v>3.3119999999999998</v>
      </c>
      <c r="AS53">
        <v>7.8021599999999998</v>
      </c>
      <c r="AT53">
        <v>20.001799999999999</v>
      </c>
      <c r="AU53">
        <v>0</v>
      </c>
      <c r="AV53">
        <v>30.45</v>
      </c>
      <c r="AW53">
        <v>71.241600000000005</v>
      </c>
      <c r="AX53">
        <v>46.031999999999996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2522.5314950000002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679.49316799999997</v>
      </c>
      <c r="L54">
        <v>435.435</v>
      </c>
      <c r="M54">
        <v>87</v>
      </c>
      <c r="N54">
        <v>118.125</v>
      </c>
      <c r="O54">
        <v>61.832811999999997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43.467599999999997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0.80345999999999995</v>
      </c>
      <c r="AO54">
        <v>0</v>
      </c>
      <c r="AP54">
        <v>0.38429999999999997</v>
      </c>
      <c r="AQ54">
        <v>0</v>
      </c>
      <c r="AR54">
        <v>3.3119999999999998</v>
      </c>
      <c r="AS54">
        <v>7.8021599999999998</v>
      </c>
      <c r="AT54">
        <v>20.001799999999999</v>
      </c>
      <c r="AU54">
        <v>0</v>
      </c>
      <c r="AV54">
        <v>30.45</v>
      </c>
      <c r="AW54">
        <v>71.241600000000005</v>
      </c>
      <c r="AX54">
        <v>46.031999999999996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2522.5314950000002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679.49316799999997</v>
      </c>
      <c r="L55">
        <v>435.435</v>
      </c>
      <c r="M55">
        <v>87</v>
      </c>
      <c r="N55">
        <v>118.125</v>
      </c>
      <c r="O55">
        <v>61.832811999999997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43.467599999999997</v>
      </c>
      <c r="AH55">
        <v>0</v>
      </c>
      <c r="AI55">
        <v>0</v>
      </c>
      <c r="AJ55">
        <v>0</v>
      </c>
      <c r="AK55">
        <v>54.313200000000002</v>
      </c>
      <c r="AL55">
        <v>2.5564</v>
      </c>
      <c r="AM55">
        <v>0</v>
      </c>
      <c r="AN55">
        <v>0.80345999999999995</v>
      </c>
      <c r="AO55">
        <v>0</v>
      </c>
      <c r="AP55">
        <v>0.38429999999999997</v>
      </c>
      <c r="AQ55">
        <v>0</v>
      </c>
      <c r="AR55">
        <v>3.3119999999999998</v>
      </c>
      <c r="AS55">
        <v>16.680479999999999</v>
      </c>
      <c r="AT55">
        <v>20.001799999999999</v>
      </c>
      <c r="AU55">
        <v>0</v>
      </c>
      <c r="AV55">
        <v>30.45</v>
      </c>
      <c r="AW55">
        <v>71.241600000000005</v>
      </c>
      <c r="AX55">
        <v>46.031999999999996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2532.5718149999998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679.49316799999997</v>
      </c>
      <c r="L56">
        <v>435.435</v>
      </c>
      <c r="M56">
        <v>87</v>
      </c>
      <c r="N56">
        <v>118.125</v>
      </c>
      <c r="O56">
        <v>61.832811999999997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43.467599999999997</v>
      </c>
      <c r="AH56">
        <v>0</v>
      </c>
      <c r="AI56">
        <v>0</v>
      </c>
      <c r="AJ56">
        <v>0</v>
      </c>
      <c r="AK56">
        <v>54.313200000000002</v>
      </c>
      <c r="AL56">
        <v>2.5564</v>
      </c>
      <c r="AM56">
        <v>0</v>
      </c>
      <c r="AN56">
        <v>0.80345999999999995</v>
      </c>
      <c r="AO56">
        <v>0</v>
      </c>
      <c r="AP56">
        <v>0.38429999999999997</v>
      </c>
      <c r="AQ56">
        <v>0</v>
      </c>
      <c r="AR56">
        <v>3.3119999999999998</v>
      </c>
      <c r="AS56">
        <v>16.680479999999999</v>
      </c>
      <c r="AT56">
        <v>20.001799999999999</v>
      </c>
      <c r="AU56">
        <v>0</v>
      </c>
      <c r="AV56">
        <v>30.45</v>
      </c>
      <c r="AW56">
        <v>71.241600000000005</v>
      </c>
      <c r="AX56">
        <v>46.031999999999996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2532.5718149999998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679.49316799999997</v>
      </c>
      <c r="L57">
        <v>435.435</v>
      </c>
      <c r="M57">
        <v>87</v>
      </c>
      <c r="N57">
        <v>118.125</v>
      </c>
      <c r="O57">
        <v>61.832811999999997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43.467599999999997</v>
      </c>
      <c r="AH57">
        <v>0</v>
      </c>
      <c r="AI57">
        <v>0</v>
      </c>
      <c r="AJ57">
        <v>0</v>
      </c>
      <c r="AK57">
        <v>54.313200000000002</v>
      </c>
      <c r="AL57">
        <v>2.5564</v>
      </c>
      <c r="AM57">
        <v>0</v>
      </c>
      <c r="AN57">
        <v>0.80345999999999995</v>
      </c>
      <c r="AO57">
        <v>0</v>
      </c>
      <c r="AP57">
        <v>0.38429999999999997</v>
      </c>
      <c r="AQ57">
        <v>0</v>
      </c>
      <c r="AR57">
        <v>5.52</v>
      </c>
      <c r="AS57">
        <v>16.680479999999999</v>
      </c>
      <c r="AT57">
        <v>20.001799999999999</v>
      </c>
      <c r="AU57">
        <v>0</v>
      </c>
      <c r="AV57">
        <v>30.45</v>
      </c>
      <c r="AW57">
        <v>71.241600000000005</v>
      </c>
      <c r="AX57">
        <v>46.031999999999996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2534.7798149999999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679.49316799999997</v>
      </c>
      <c r="L58">
        <v>435.435</v>
      </c>
      <c r="M58">
        <v>87</v>
      </c>
      <c r="N58">
        <v>118.125</v>
      </c>
      <c r="O58">
        <v>61.832811999999997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43.467599999999997</v>
      </c>
      <c r="AH58">
        <v>0</v>
      </c>
      <c r="AI58">
        <v>0</v>
      </c>
      <c r="AJ58">
        <v>0</v>
      </c>
      <c r="AK58">
        <v>54.313200000000002</v>
      </c>
      <c r="AL58">
        <v>2.5564</v>
      </c>
      <c r="AM58">
        <v>0</v>
      </c>
      <c r="AN58">
        <v>0.80345999999999995</v>
      </c>
      <c r="AO58">
        <v>0</v>
      </c>
      <c r="AP58">
        <v>0.38429999999999997</v>
      </c>
      <c r="AQ58">
        <v>0</v>
      </c>
      <c r="AR58">
        <v>38.088000000000001</v>
      </c>
      <c r="AS58">
        <v>16.680479999999999</v>
      </c>
      <c r="AT58">
        <v>20.001799999999999</v>
      </c>
      <c r="AU58">
        <v>0</v>
      </c>
      <c r="AV58">
        <v>30.45</v>
      </c>
      <c r="AW58">
        <v>71.241600000000005</v>
      </c>
      <c r="AX58">
        <v>46.031999999999996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2567.3478150000001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679.49316799999997</v>
      </c>
      <c r="L59">
        <v>435.435</v>
      </c>
      <c r="M59">
        <v>87</v>
      </c>
      <c r="N59">
        <v>118.125</v>
      </c>
      <c r="O59">
        <v>61.832811999999997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43.467599999999997</v>
      </c>
      <c r="AH59">
        <v>0</v>
      </c>
      <c r="AI59">
        <v>0</v>
      </c>
      <c r="AJ59">
        <v>0</v>
      </c>
      <c r="AK59">
        <v>54.313200000000002</v>
      </c>
      <c r="AL59">
        <v>2.5564</v>
      </c>
      <c r="AM59">
        <v>0</v>
      </c>
      <c r="AN59">
        <v>0.80345999999999995</v>
      </c>
      <c r="AO59">
        <v>0</v>
      </c>
      <c r="AP59">
        <v>0.38429999999999997</v>
      </c>
      <c r="AQ59">
        <v>14.112</v>
      </c>
      <c r="AR59">
        <v>38.088000000000001</v>
      </c>
      <c r="AS59">
        <v>16.680479999999999</v>
      </c>
      <c r="AT59">
        <v>20.001799999999999</v>
      </c>
      <c r="AU59">
        <v>0</v>
      </c>
      <c r="AV59">
        <v>30.45</v>
      </c>
      <c r="AW59">
        <v>71.241600000000005</v>
      </c>
      <c r="AX59">
        <v>46.031999999999996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2581.4598150000002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679.49316799999997</v>
      </c>
      <c r="L60">
        <v>435.435</v>
      </c>
      <c r="M60">
        <v>87</v>
      </c>
      <c r="N60">
        <v>118.125</v>
      </c>
      <c r="O60">
        <v>61.832811999999997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43.467599999999997</v>
      </c>
      <c r="AH60">
        <v>0</v>
      </c>
      <c r="AI60">
        <v>0</v>
      </c>
      <c r="AJ60">
        <v>0</v>
      </c>
      <c r="AK60">
        <v>54.313200000000002</v>
      </c>
      <c r="AL60">
        <v>2.5564</v>
      </c>
      <c r="AM60">
        <v>0</v>
      </c>
      <c r="AN60">
        <v>0.80345999999999995</v>
      </c>
      <c r="AO60">
        <v>0</v>
      </c>
      <c r="AP60">
        <v>0.38429999999999997</v>
      </c>
      <c r="AQ60">
        <v>14.112</v>
      </c>
      <c r="AR60">
        <v>5.52</v>
      </c>
      <c r="AS60">
        <v>9.4163999999999994</v>
      </c>
      <c r="AT60">
        <v>20.001799999999999</v>
      </c>
      <c r="AU60">
        <v>0</v>
      </c>
      <c r="AV60">
        <v>30.45</v>
      </c>
      <c r="AW60">
        <v>71.241600000000005</v>
      </c>
      <c r="AX60">
        <v>46.031999999999996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2541.627735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679.49316799999997</v>
      </c>
      <c r="L61">
        <v>435.435</v>
      </c>
      <c r="M61">
        <v>87</v>
      </c>
      <c r="N61">
        <v>118.125</v>
      </c>
      <c r="O61">
        <v>61.832811999999997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43.467599999999997</v>
      </c>
      <c r="AH61">
        <v>0</v>
      </c>
      <c r="AI61">
        <v>0</v>
      </c>
      <c r="AJ61">
        <v>0</v>
      </c>
      <c r="AK61">
        <v>54.313200000000002</v>
      </c>
      <c r="AL61">
        <v>2.5564</v>
      </c>
      <c r="AM61">
        <v>0</v>
      </c>
      <c r="AN61">
        <v>0.80345999999999995</v>
      </c>
      <c r="AO61">
        <v>0</v>
      </c>
      <c r="AP61">
        <v>0.38429999999999997</v>
      </c>
      <c r="AQ61">
        <v>14.112</v>
      </c>
      <c r="AR61">
        <v>3.3119999999999998</v>
      </c>
      <c r="AS61">
        <v>9.4163999999999994</v>
      </c>
      <c r="AT61">
        <v>20.001799999999999</v>
      </c>
      <c r="AU61">
        <v>0</v>
      </c>
      <c r="AV61">
        <v>30.45</v>
      </c>
      <c r="AW61">
        <v>71.241600000000005</v>
      </c>
      <c r="AX61">
        <v>46.031999999999996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2539.4197349999999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679.49316799999997</v>
      </c>
      <c r="L62">
        <v>435.435</v>
      </c>
      <c r="M62">
        <v>87</v>
      </c>
      <c r="N62">
        <v>118.125</v>
      </c>
      <c r="O62">
        <v>61.832811999999997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43.467599999999997</v>
      </c>
      <c r="AH62">
        <v>0</v>
      </c>
      <c r="AI62">
        <v>0</v>
      </c>
      <c r="AJ62">
        <v>0</v>
      </c>
      <c r="AK62">
        <v>54.313200000000002</v>
      </c>
      <c r="AL62">
        <v>2.5564</v>
      </c>
      <c r="AM62">
        <v>0</v>
      </c>
      <c r="AN62">
        <v>0.80345999999999995</v>
      </c>
      <c r="AO62">
        <v>0</v>
      </c>
      <c r="AP62">
        <v>0.38429999999999997</v>
      </c>
      <c r="AQ62">
        <v>28.35</v>
      </c>
      <c r="AR62">
        <v>3.3119999999999998</v>
      </c>
      <c r="AS62">
        <v>9.4163999999999994</v>
      </c>
      <c r="AT62">
        <v>20.001799999999999</v>
      </c>
      <c r="AU62">
        <v>0</v>
      </c>
      <c r="AV62">
        <v>30.45</v>
      </c>
      <c r="AW62">
        <v>71.241600000000005</v>
      </c>
      <c r="AX62">
        <v>46.031999999999996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2553.6577349999998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679.49316799999997</v>
      </c>
      <c r="L63">
        <v>435.435</v>
      </c>
      <c r="M63">
        <v>87</v>
      </c>
      <c r="N63">
        <v>118.125</v>
      </c>
      <c r="O63">
        <v>61.832811999999997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43.467599999999997</v>
      </c>
      <c r="AH63">
        <v>0</v>
      </c>
      <c r="AI63">
        <v>0</v>
      </c>
      <c r="AJ63">
        <v>0</v>
      </c>
      <c r="AK63">
        <v>54.313200000000002</v>
      </c>
      <c r="AL63">
        <v>2.5564</v>
      </c>
      <c r="AM63">
        <v>0</v>
      </c>
      <c r="AN63">
        <v>0.80345999999999995</v>
      </c>
      <c r="AO63">
        <v>0</v>
      </c>
      <c r="AP63">
        <v>0.38429999999999997</v>
      </c>
      <c r="AQ63">
        <v>28.35</v>
      </c>
      <c r="AR63">
        <v>3.3119999999999998</v>
      </c>
      <c r="AS63">
        <v>9.4163999999999994</v>
      </c>
      <c r="AT63">
        <v>20.001799999999999</v>
      </c>
      <c r="AU63">
        <v>0</v>
      </c>
      <c r="AV63">
        <v>30.45</v>
      </c>
      <c r="AW63">
        <v>71.241600000000005</v>
      </c>
      <c r="AX63">
        <v>46.031999999999996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2556.2492509999997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679.49316799999997</v>
      </c>
      <c r="L64">
        <v>435.435</v>
      </c>
      <c r="M64">
        <v>87</v>
      </c>
      <c r="N64">
        <v>118.125</v>
      </c>
      <c r="O64">
        <v>61.832811999999997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43.467599999999997</v>
      </c>
      <c r="AH64">
        <v>0</v>
      </c>
      <c r="AI64">
        <v>0</v>
      </c>
      <c r="AJ64">
        <v>0</v>
      </c>
      <c r="AK64">
        <v>54.313200000000002</v>
      </c>
      <c r="AL64">
        <v>2.5564</v>
      </c>
      <c r="AM64">
        <v>0</v>
      </c>
      <c r="AN64">
        <v>0.80345999999999995</v>
      </c>
      <c r="AO64">
        <v>0</v>
      </c>
      <c r="AP64">
        <v>0.38429999999999997</v>
      </c>
      <c r="AQ64">
        <v>43.47</v>
      </c>
      <c r="AR64">
        <v>3.3119999999999998</v>
      </c>
      <c r="AS64">
        <v>9.4163999999999994</v>
      </c>
      <c r="AT64">
        <v>20.001799999999999</v>
      </c>
      <c r="AU64">
        <v>0</v>
      </c>
      <c r="AV64">
        <v>30.45</v>
      </c>
      <c r="AW64">
        <v>71.241600000000005</v>
      </c>
      <c r="AX64">
        <v>46.031999999999996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2571.3692509999996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679.49316799999997</v>
      </c>
      <c r="L65">
        <v>435.435</v>
      </c>
      <c r="M65">
        <v>87</v>
      </c>
      <c r="N65">
        <v>118.125</v>
      </c>
      <c r="O65">
        <v>61.832811999999997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43.467599999999997</v>
      </c>
      <c r="AH65">
        <v>0</v>
      </c>
      <c r="AI65">
        <v>0</v>
      </c>
      <c r="AJ65">
        <v>0</v>
      </c>
      <c r="AK65">
        <v>54.313200000000002</v>
      </c>
      <c r="AL65">
        <v>2.5564</v>
      </c>
      <c r="AM65">
        <v>0</v>
      </c>
      <c r="AN65">
        <v>0.80345999999999995</v>
      </c>
      <c r="AO65">
        <v>0</v>
      </c>
      <c r="AP65">
        <v>0.38429999999999997</v>
      </c>
      <c r="AQ65">
        <v>43.47</v>
      </c>
      <c r="AR65">
        <v>3.3119999999999998</v>
      </c>
      <c r="AS65">
        <v>9.4163999999999994</v>
      </c>
      <c r="AT65">
        <v>20.001799999999999</v>
      </c>
      <c r="AU65">
        <v>0</v>
      </c>
      <c r="AV65">
        <v>30.45</v>
      </c>
      <c r="AW65">
        <v>71.241600000000005</v>
      </c>
      <c r="AX65">
        <v>46.031999999999996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2571.3692509999996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679.49316799999997</v>
      </c>
      <c r="L66">
        <v>435.435</v>
      </c>
      <c r="M66">
        <v>87</v>
      </c>
      <c r="N66">
        <v>118.125</v>
      </c>
      <c r="O66">
        <v>61.832811999999997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43.467599999999997</v>
      </c>
      <c r="AH66">
        <v>0</v>
      </c>
      <c r="AI66">
        <v>0</v>
      </c>
      <c r="AJ66">
        <v>0</v>
      </c>
      <c r="AK66">
        <v>54.313200000000002</v>
      </c>
      <c r="AL66">
        <v>2.5564</v>
      </c>
      <c r="AM66">
        <v>0</v>
      </c>
      <c r="AN66">
        <v>0.80345999999999995</v>
      </c>
      <c r="AO66">
        <v>0</v>
      </c>
      <c r="AP66">
        <v>0.38429999999999997</v>
      </c>
      <c r="AQ66">
        <v>43.47</v>
      </c>
      <c r="AR66">
        <v>3.3119999999999998</v>
      </c>
      <c r="AS66">
        <v>9.4163999999999994</v>
      </c>
      <c r="AT66">
        <v>20.001799999999999</v>
      </c>
      <c r="AU66">
        <v>0</v>
      </c>
      <c r="AV66">
        <v>30.45</v>
      </c>
      <c r="AW66">
        <v>71.241600000000005</v>
      </c>
      <c r="AX66">
        <v>46.031999999999996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2571.3692509999996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679.49316799999997</v>
      </c>
      <c r="L67">
        <v>435.435</v>
      </c>
      <c r="M67">
        <v>87</v>
      </c>
      <c r="N67">
        <v>118.125</v>
      </c>
      <c r="O67">
        <v>61.832811999999997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54.313200000000002</v>
      </c>
      <c r="AL67">
        <v>2.5564</v>
      </c>
      <c r="AM67">
        <v>0</v>
      </c>
      <c r="AN67">
        <v>0.80345999999999995</v>
      </c>
      <c r="AO67">
        <v>0</v>
      </c>
      <c r="AP67">
        <v>0.38429999999999997</v>
      </c>
      <c r="AQ67">
        <v>43.47</v>
      </c>
      <c r="AR67">
        <v>3.3119999999999998</v>
      </c>
      <c r="AS67">
        <v>9.4163999999999994</v>
      </c>
      <c r="AT67">
        <v>20.001799999999999</v>
      </c>
      <c r="AU67">
        <v>0</v>
      </c>
      <c r="AV67">
        <v>30.45</v>
      </c>
      <c r="AW67">
        <v>71.241600000000005</v>
      </c>
      <c r="AX67">
        <v>46.031999999999996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2571.3692509999996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679.49316799999997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43.467599999999997</v>
      </c>
      <c r="AH68">
        <v>0</v>
      </c>
      <c r="AI68">
        <v>0</v>
      </c>
      <c r="AJ68">
        <v>0</v>
      </c>
      <c r="AK68">
        <v>54.313200000000002</v>
      </c>
      <c r="AL68">
        <v>2.5564</v>
      </c>
      <c r="AM68">
        <v>0</v>
      </c>
      <c r="AN68">
        <v>0.80345999999999995</v>
      </c>
      <c r="AO68">
        <v>0</v>
      </c>
      <c r="AP68">
        <v>0.38429999999999997</v>
      </c>
      <c r="AQ68">
        <v>44.225999999999999</v>
      </c>
      <c r="AR68">
        <v>3.3119999999999998</v>
      </c>
      <c r="AS68">
        <v>9.4163999999999994</v>
      </c>
      <c r="AT68">
        <v>20.001799999999999</v>
      </c>
      <c r="AU68">
        <v>0</v>
      </c>
      <c r="AV68">
        <v>30.45</v>
      </c>
      <c r="AW68">
        <v>71.241600000000005</v>
      </c>
      <c r="AX68">
        <v>46.031999999999996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2586.679603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679.49316799999997</v>
      </c>
      <c r="L69">
        <v>435.435</v>
      </c>
      <c r="M69">
        <v>87</v>
      </c>
      <c r="N69">
        <v>118.125</v>
      </c>
      <c r="O69">
        <v>61.832811999999997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23.390899999999998</v>
      </c>
      <c r="AI69">
        <v>0</v>
      </c>
      <c r="AJ69">
        <v>0</v>
      </c>
      <c r="AK69">
        <v>54.313200000000002</v>
      </c>
      <c r="AL69">
        <v>2.5564</v>
      </c>
      <c r="AM69">
        <v>0</v>
      </c>
      <c r="AN69">
        <v>0.80345999999999995</v>
      </c>
      <c r="AO69">
        <v>0</v>
      </c>
      <c r="AP69">
        <v>0.38429999999999997</v>
      </c>
      <c r="AQ69">
        <v>44.225999999999999</v>
      </c>
      <c r="AR69">
        <v>3.3119999999999998</v>
      </c>
      <c r="AS69">
        <v>4.8427199999999999</v>
      </c>
      <c r="AT69">
        <v>20.001799999999999</v>
      </c>
      <c r="AU69">
        <v>0</v>
      </c>
      <c r="AV69">
        <v>30.45</v>
      </c>
      <c r="AW69">
        <v>71.241600000000005</v>
      </c>
      <c r="AX69">
        <v>46.031999999999996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2605.4968229999999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679.49316799999997</v>
      </c>
      <c r="L70">
        <v>435.435</v>
      </c>
      <c r="M70">
        <v>87</v>
      </c>
      <c r="N70">
        <v>118.125</v>
      </c>
      <c r="O70">
        <v>61.832811999999997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46.781799999999997</v>
      </c>
      <c r="AI70">
        <v>0</v>
      </c>
      <c r="AJ70">
        <v>0</v>
      </c>
      <c r="AK70">
        <v>54.313200000000002</v>
      </c>
      <c r="AL70">
        <v>2.5564</v>
      </c>
      <c r="AM70">
        <v>0</v>
      </c>
      <c r="AN70">
        <v>0.80345999999999995</v>
      </c>
      <c r="AO70">
        <v>0</v>
      </c>
      <c r="AP70">
        <v>0.38429999999999997</v>
      </c>
      <c r="AQ70">
        <v>44.225999999999999</v>
      </c>
      <c r="AR70">
        <v>3.3119999999999998</v>
      </c>
      <c r="AS70">
        <v>4.8427199999999999</v>
      </c>
      <c r="AT70">
        <v>20.001799999999999</v>
      </c>
      <c r="AU70">
        <v>0</v>
      </c>
      <c r="AV70">
        <v>30.45</v>
      </c>
      <c r="AW70">
        <v>71.241600000000005</v>
      </c>
      <c r="AX70">
        <v>46.031999999999996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2628.8877230000003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679.49316799999997</v>
      </c>
      <c r="L71">
        <v>435.435</v>
      </c>
      <c r="M71">
        <v>87</v>
      </c>
      <c r="N71">
        <v>118.125</v>
      </c>
      <c r="O71">
        <v>61.832811999999997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32.957704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54.313200000000002</v>
      </c>
      <c r="AL71">
        <v>2.5564</v>
      </c>
      <c r="AM71">
        <v>0</v>
      </c>
      <c r="AN71">
        <v>0.80345999999999995</v>
      </c>
      <c r="AO71">
        <v>0</v>
      </c>
      <c r="AP71">
        <v>0.38429999999999997</v>
      </c>
      <c r="AQ71">
        <v>44.225999999999999</v>
      </c>
      <c r="AR71">
        <v>3.3119999999999998</v>
      </c>
      <c r="AS71">
        <v>4.5736800000000004</v>
      </c>
      <c r="AT71">
        <v>20.001799999999999</v>
      </c>
      <c r="AU71">
        <v>0</v>
      </c>
      <c r="AV71">
        <v>30.45</v>
      </c>
      <c r="AW71">
        <v>71.241600000000005</v>
      </c>
      <c r="AX71">
        <v>46.031999999999996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2680.6002349999999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679.19316800000001</v>
      </c>
      <c r="L72">
        <v>435.435</v>
      </c>
      <c r="M72">
        <v>87</v>
      </c>
      <c r="N72">
        <v>118.125</v>
      </c>
      <c r="O72">
        <v>61.832811999999997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7.9260000000000002</v>
      </c>
      <c r="AE72">
        <v>32.957704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54.313200000000002</v>
      </c>
      <c r="AL72">
        <v>12.782</v>
      </c>
      <c r="AM72">
        <v>0</v>
      </c>
      <c r="AN72">
        <v>0.80345999999999995</v>
      </c>
      <c r="AO72">
        <v>0</v>
      </c>
      <c r="AP72">
        <v>0.38429999999999997</v>
      </c>
      <c r="AQ72">
        <v>44.225999999999999</v>
      </c>
      <c r="AR72">
        <v>3.3119999999999998</v>
      </c>
      <c r="AS72">
        <v>4.5736800000000004</v>
      </c>
      <c r="AT72">
        <v>20.001799999999999</v>
      </c>
      <c r="AU72">
        <v>0</v>
      </c>
      <c r="AV72">
        <v>30.45</v>
      </c>
      <c r="AW72">
        <v>71.241600000000005</v>
      </c>
      <c r="AX72">
        <v>46.031999999999996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2748.673335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679.39316799999995</v>
      </c>
      <c r="L73">
        <v>435.435</v>
      </c>
      <c r="M73">
        <v>87</v>
      </c>
      <c r="N73">
        <v>118.125</v>
      </c>
      <c r="O73">
        <v>61.832811999999997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17.172999999999998</v>
      </c>
      <c r="AE73">
        <v>32.957704</v>
      </c>
      <c r="AF73">
        <v>35.496000000000002</v>
      </c>
      <c r="AG73">
        <v>43.467599999999997</v>
      </c>
      <c r="AH73">
        <v>116.9545</v>
      </c>
      <c r="AI73">
        <v>0</v>
      </c>
      <c r="AJ73">
        <v>0</v>
      </c>
      <c r="AK73">
        <v>54.313200000000002</v>
      </c>
      <c r="AL73">
        <v>55.776000000000003</v>
      </c>
      <c r="AM73">
        <v>15.804048</v>
      </c>
      <c r="AN73">
        <v>0.80345999999999995</v>
      </c>
      <c r="AO73">
        <v>0</v>
      </c>
      <c r="AP73">
        <v>0.38429999999999997</v>
      </c>
      <c r="AQ73">
        <v>44.225999999999999</v>
      </c>
      <c r="AR73">
        <v>6.6239999999999997</v>
      </c>
      <c r="AS73">
        <v>4.5736800000000004</v>
      </c>
      <c r="AT73">
        <v>20.001799999999999</v>
      </c>
      <c r="AU73">
        <v>0</v>
      </c>
      <c r="AV73">
        <v>30.45</v>
      </c>
      <c r="AW73">
        <v>71.241600000000005</v>
      </c>
      <c r="AX73">
        <v>46.031999999999996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2891.1073629999992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679.463168</v>
      </c>
      <c r="L74">
        <v>435.435</v>
      </c>
      <c r="M74">
        <v>87</v>
      </c>
      <c r="N74">
        <v>118.125</v>
      </c>
      <c r="O74">
        <v>61.832811999999997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43.467599999999997</v>
      </c>
      <c r="AH74">
        <v>116.9545</v>
      </c>
      <c r="AI74">
        <v>0</v>
      </c>
      <c r="AJ74">
        <v>0</v>
      </c>
      <c r="AK74">
        <v>54.313200000000002</v>
      </c>
      <c r="AL74">
        <v>55.776000000000003</v>
      </c>
      <c r="AM74">
        <v>15.804048</v>
      </c>
      <c r="AN74">
        <v>0.80345999999999995</v>
      </c>
      <c r="AO74">
        <v>0</v>
      </c>
      <c r="AP74">
        <v>0.38429999999999997</v>
      </c>
      <c r="AQ74">
        <v>44.225999999999999</v>
      </c>
      <c r="AR74">
        <v>6.6239999999999997</v>
      </c>
      <c r="AS74">
        <v>4.5736800000000004</v>
      </c>
      <c r="AT74">
        <v>20.001799999999999</v>
      </c>
      <c r="AU74">
        <v>0</v>
      </c>
      <c r="AV74">
        <v>30.45</v>
      </c>
      <c r="AW74">
        <v>71.241600000000005</v>
      </c>
      <c r="AX74">
        <v>46.031999999999996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2908.6403629999995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679.49316799999997</v>
      </c>
      <c r="L75">
        <v>435.435</v>
      </c>
      <c r="M75">
        <v>87</v>
      </c>
      <c r="N75">
        <v>118.125</v>
      </c>
      <c r="O75">
        <v>61.832811999999997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15.252599999999999</v>
      </c>
      <c r="AA75">
        <v>26.07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43.467599999999997</v>
      </c>
      <c r="AH75">
        <v>116.9545</v>
      </c>
      <c r="AI75">
        <v>0</v>
      </c>
      <c r="AJ75">
        <v>0</v>
      </c>
      <c r="AK75">
        <v>54.313200000000002</v>
      </c>
      <c r="AL75">
        <v>55.776000000000003</v>
      </c>
      <c r="AM75">
        <v>15.804048</v>
      </c>
      <c r="AN75">
        <v>0.80345999999999995</v>
      </c>
      <c r="AO75">
        <v>0</v>
      </c>
      <c r="AP75">
        <v>0</v>
      </c>
      <c r="AQ75">
        <v>44.225999999999999</v>
      </c>
      <c r="AR75">
        <v>6.6239999999999997</v>
      </c>
      <c r="AS75">
        <v>4.5736800000000004</v>
      </c>
      <c r="AT75">
        <v>20.001799999999999</v>
      </c>
      <c r="AU75">
        <v>0</v>
      </c>
      <c r="AV75">
        <v>30.45</v>
      </c>
      <c r="AW75">
        <v>71.241600000000005</v>
      </c>
      <c r="AX75">
        <v>46.031999999999996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2907.9262629999994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679.49316799999997</v>
      </c>
      <c r="L76">
        <v>435.435</v>
      </c>
      <c r="M76">
        <v>87</v>
      </c>
      <c r="N76">
        <v>118.125</v>
      </c>
      <c r="O76">
        <v>61.832811999999997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14.1471</v>
      </c>
      <c r="AA76">
        <v>26.07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43.467599999999997</v>
      </c>
      <c r="AH76">
        <v>116.9545</v>
      </c>
      <c r="AI76">
        <v>0</v>
      </c>
      <c r="AJ76">
        <v>0</v>
      </c>
      <c r="AK76">
        <v>54.313200000000002</v>
      </c>
      <c r="AL76">
        <v>55.776000000000003</v>
      </c>
      <c r="AM76">
        <v>15.804048</v>
      </c>
      <c r="AN76">
        <v>0.80345999999999995</v>
      </c>
      <c r="AO76">
        <v>0</v>
      </c>
      <c r="AP76">
        <v>0</v>
      </c>
      <c r="AQ76">
        <v>44.225999999999999</v>
      </c>
      <c r="AR76">
        <v>8.8320000000000007</v>
      </c>
      <c r="AS76">
        <v>4.5736800000000004</v>
      </c>
      <c r="AT76">
        <v>20.001799999999999</v>
      </c>
      <c r="AU76">
        <v>0</v>
      </c>
      <c r="AV76">
        <v>30.45</v>
      </c>
      <c r="AW76">
        <v>71.241600000000005</v>
      </c>
      <c r="AX76">
        <v>46.031999999999996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2909.0287629999998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679.19316800000001</v>
      </c>
      <c r="L77">
        <v>435.435</v>
      </c>
      <c r="M77">
        <v>87</v>
      </c>
      <c r="N77">
        <v>118.125</v>
      </c>
      <c r="O77">
        <v>61.832811999999997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26.552099999999999</v>
      </c>
      <c r="AE77">
        <v>32.957704</v>
      </c>
      <c r="AF77">
        <v>35.496000000000002</v>
      </c>
      <c r="AG77">
        <v>43.467599999999997</v>
      </c>
      <c r="AH77">
        <v>116.9545</v>
      </c>
      <c r="AI77">
        <v>0</v>
      </c>
      <c r="AJ77">
        <v>0</v>
      </c>
      <c r="AK77">
        <v>54.313200000000002</v>
      </c>
      <c r="AL77">
        <v>55.776000000000003</v>
      </c>
      <c r="AM77">
        <v>15.804048</v>
      </c>
      <c r="AN77">
        <v>0.80345999999999995</v>
      </c>
      <c r="AO77">
        <v>0</v>
      </c>
      <c r="AP77">
        <v>0</v>
      </c>
      <c r="AQ77">
        <v>43.47</v>
      </c>
      <c r="AR77">
        <v>38.088000000000001</v>
      </c>
      <c r="AS77">
        <v>4.5736800000000004</v>
      </c>
      <c r="AT77">
        <v>20.001799999999999</v>
      </c>
      <c r="AU77">
        <v>0</v>
      </c>
      <c r="AV77">
        <v>30.45</v>
      </c>
      <c r="AW77">
        <v>71.241600000000005</v>
      </c>
      <c r="AX77">
        <v>46.031999999999996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2936.2553629999998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679.19316800000001</v>
      </c>
      <c r="L78">
        <v>435.435</v>
      </c>
      <c r="M78">
        <v>87</v>
      </c>
      <c r="N78">
        <v>118.125</v>
      </c>
      <c r="O78">
        <v>61.832811999999997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35.496000000000002</v>
      </c>
      <c r="AG78">
        <v>43.467599999999997</v>
      </c>
      <c r="AH78">
        <v>116.9545</v>
      </c>
      <c r="AI78">
        <v>0</v>
      </c>
      <c r="AJ78">
        <v>0</v>
      </c>
      <c r="AK78">
        <v>54.313200000000002</v>
      </c>
      <c r="AL78">
        <v>55.776000000000003</v>
      </c>
      <c r="AM78">
        <v>15.804048</v>
      </c>
      <c r="AN78">
        <v>0.80345999999999995</v>
      </c>
      <c r="AO78">
        <v>0</v>
      </c>
      <c r="AP78">
        <v>0</v>
      </c>
      <c r="AQ78">
        <v>43.47</v>
      </c>
      <c r="AR78">
        <v>38.088000000000001</v>
      </c>
      <c r="AS78">
        <v>4.5736800000000004</v>
      </c>
      <c r="AT78">
        <v>20.001799999999999</v>
      </c>
      <c r="AU78">
        <v>0</v>
      </c>
      <c r="AV78">
        <v>30.45</v>
      </c>
      <c r="AW78">
        <v>71.241600000000005</v>
      </c>
      <c r="AX78">
        <v>46.031999999999996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2926.8762629999997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679.19316800000001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0</v>
      </c>
      <c r="AA79">
        <v>14.04936</v>
      </c>
      <c r="AB79">
        <v>13.17004</v>
      </c>
      <c r="AC79">
        <v>0</v>
      </c>
      <c r="AD79">
        <v>8.1902000000000008</v>
      </c>
      <c r="AE79">
        <v>32.957704</v>
      </c>
      <c r="AF79">
        <v>18.734000000000002</v>
      </c>
      <c r="AG79">
        <v>43.467599999999997</v>
      </c>
      <c r="AH79">
        <v>93.563599999999994</v>
      </c>
      <c r="AI79">
        <v>0</v>
      </c>
      <c r="AJ79">
        <v>0</v>
      </c>
      <c r="AK79">
        <v>54.313200000000002</v>
      </c>
      <c r="AL79">
        <v>12.782</v>
      </c>
      <c r="AM79">
        <v>0</v>
      </c>
      <c r="AN79">
        <v>0.80345999999999995</v>
      </c>
      <c r="AO79">
        <v>0</v>
      </c>
      <c r="AP79">
        <v>0</v>
      </c>
      <c r="AQ79">
        <v>43.47</v>
      </c>
      <c r="AR79">
        <v>6.6239999999999997</v>
      </c>
      <c r="AS79">
        <v>4.5736800000000004</v>
      </c>
      <c r="AT79">
        <v>20.001799999999999</v>
      </c>
      <c r="AU79">
        <v>0</v>
      </c>
      <c r="AV79">
        <v>30.45</v>
      </c>
      <c r="AW79">
        <v>71.241600000000005</v>
      </c>
      <c r="AX79">
        <v>46.031999999999996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2749.2462349999996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679.19316800000001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0</v>
      </c>
      <c r="AA80">
        <v>6.32</v>
      </c>
      <c r="AB80">
        <v>3.3325</v>
      </c>
      <c r="AC80">
        <v>0</v>
      </c>
      <c r="AD80">
        <v>8.1902000000000008</v>
      </c>
      <c r="AE80">
        <v>16.478852</v>
      </c>
      <c r="AF80">
        <v>8.8740000000000006</v>
      </c>
      <c r="AG80">
        <v>43.467599999999997</v>
      </c>
      <c r="AH80">
        <v>46.402999999999999</v>
      </c>
      <c r="AI80">
        <v>0</v>
      </c>
      <c r="AJ80">
        <v>0</v>
      </c>
      <c r="AK80">
        <v>54.313200000000002</v>
      </c>
      <c r="AL80">
        <v>2.5564</v>
      </c>
      <c r="AM80">
        <v>0</v>
      </c>
      <c r="AN80">
        <v>0.80345999999999995</v>
      </c>
      <c r="AO80">
        <v>0</v>
      </c>
      <c r="AP80">
        <v>0</v>
      </c>
      <c r="AQ80">
        <v>43.47</v>
      </c>
      <c r="AR80">
        <v>5.0784000000000002</v>
      </c>
      <c r="AS80">
        <v>4.5736800000000004</v>
      </c>
      <c r="AT80">
        <v>20.001799999999999</v>
      </c>
      <c r="AU80">
        <v>0</v>
      </c>
      <c r="AV80">
        <v>30.45</v>
      </c>
      <c r="AW80">
        <v>71.241600000000005</v>
      </c>
      <c r="AX80">
        <v>46.031999999999996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2646.4086829999997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679.19316800000001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23.0121</v>
      </c>
      <c r="AI81">
        <v>0</v>
      </c>
      <c r="AJ81">
        <v>0</v>
      </c>
      <c r="AK81">
        <v>54.313200000000002</v>
      </c>
      <c r="AL81">
        <v>2.5564</v>
      </c>
      <c r="AM81">
        <v>0</v>
      </c>
      <c r="AN81">
        <v>0.80345999999999995</v>
      </c>
      <c r="AO81">
        <v>0</v>
      </c>
      <c r="AP81">
        <v>0</v>
      </c>
      <c r="AQ81">
        <v>43.47</v>
      </c>
      <c r="AR81">
        <v>5.0784000000000002</v>
      </c>
      <c r="AS81">
        <v>4.5736800000000004</v>
      </c>
      <c r="AT81">
        <v>20.001799999999999</v>
      </c>
      <c r="AU81">
        <v>0</v>
      </c>
      <c r="AV81">
        <v>30.45</v>
      </c>
      <c r="AW81">
        <v>71.241600000000005</v>
      </c>
      <c r="AX81">
        <v>46.031999999999996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2605.1750829999996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679.19316800000001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14.110300000000001</v>
      </c>
      <c r="AI82">
        <v>0</v>
      </c>
      <c r="AJ82">
        <v>0</v>
      </c>
      <c r="AK82">
        <v>54.313200000000002</v>
      </c>
      <c r="AL82">
        <v>2.5564</v>
      </c>
      <c r="AM82">
        <v>0</v>
      </c>
      <c r="AN82">
        <v>0.80345999999999995</v>
      </c>
      <c r="AO82">
        <v>0</v>
      </c>
      <c r="AP82">
        <v>0</v>
      </c>
      <c r="AQ82">
        <v>28.35</v>
      </c>
      <c r="AR82">
        <v>5.0784000000000002</v>
      </c>
      <c r="AS82">
        <v>4.5736800000000004</v>
      </c>
      <c r="AT82">
        <v>20.001799999999999</v>
      </c>
      <c r="AU82">
        <v>0</v>
      </c>
      <c r="AV82">
        <v>30.45</v>
      </c>
      <c r="AW82">
        <v>71.241600000000005</v>
      </c>
      <c r="AX82">
        <v>46.031999999999996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2581.1532829999996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679.49316799999997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43.467599999999997</v>
      </c>
      <c r="AH83">
        <v>0</v>
      </c>
      <c r="AI83">
        <v>0</v>
      </c>
      <c r="AJ83">
        <v>0</v>
      </c>
      <c r="AK83">
        <v>54.313200000000002</v>
      </c>
      <c r="AL83">
        <v>2.5564</v>
      </c>
      <c r="AM83">
        <v>0</v>
      </c>
      <c r="AN83">
        <v>0.80345999999999995</v>
      </c>
      <c r="AO83">
        <v>0</v>
      </c>
      <c r="AP83">
        <v>0</v>
      </c>
      <c r="AQ83">
        <v>28.35</v>
      </c>
      <c r="AR83">
        <v>5.0784000000000002</v>
      </c>
      <c r="AS83">
        <v>4.5736800000000004</v>
      </c>
      <c r="AT83">
        <v>20.001799999999999</v>
      </c>
      <c r="AU83">
        <v>0</v>
      </c>
      <c r="AV83">
        <v>30.45</v>
      </c>
      <c r="AW83">
        <v>71.241600000000005</v>
      </c>
      <c r="AX83">
        <v>46.031999999999996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2567.3429829999995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679.49316799999997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43.467599999999997</v>
      </c>
      <c r="AH84">
        <v>0</v>
      </c>
      <c r="AI84">
        <v>0</v>
      </c>
      <c r="AJ84">
        <v>0</v>
      </c>
      <c r="AK84">
        <v>54.313200000000002</v>
      </c>
      <c r="AL84">
        <v>2.5564</v>
      </c>
      <c r="AM84">
        <v>0</v>
      </c>
      <c r="AN84">
        <v>0.80345999999999995</v>
      </c>
      <c r="AO84">
        <v>0</v>
      </c>
      <c r="AP84">
        <v>0</v>
      </c>
      <c r="AQ84">
        <v>28.35</v>
      </c>
      <c r="AR84">
        <v>5.0784000000000002</v>
      </c>
      <c r="AS84">
        <v>4.5736800000000004</v>
      </c>
      <c r="AT84">
        <v>20.001799999999999</v>
      </c>
      <c r="AU84">
        <v>0</v>
      </c>
      <c r="AV84">
        <v>30.45</v>
      </c>
      <c r="AW84">
        <v>71.241600000000005</v>
      </c>
      <c r="AX84">
        <v>46.031999999999996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2567.3429829999995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679.49316799999997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43.467599999999997</v>
      </c>
      <c r="AH85">
        <v>0</v>
      </c>
      <c r="AI85">
        <v>0</v>
      </c>
      <c r="AJ85">
        <v>0</v>
      </c>
      <c r="AK85">
        <v>54.313200000000002</v>
      </c>
      <c r="AL85">
        <v>2.5564</v>
      </c>
      <c r="AM85">
        <v>0</v>
      </c>
      <c r="AN85">
        <v>0.80345999999999995</v>
      </c>
      <c r="AO85">
        <v>0</v>
      </c>
      <c r="AP85">
        <v>0</v>
      </c>
      <c r="AQ85">
        <v>28.35</v>
      </c>
      <c r="AR85">
        <v>11.592000000000001</v>
      </c>
      <c r="AS85">
        <v>4.5736800000000004</v>
      </c>
      <c r="AT85">
        <v>20.001799999999999</v>
      </c>
      <c r="AU85">
        <v>0</v>
      </c>
      <c r="AV85">
        <v>30.45</v>
      </c>
      <c r="AW85">
        <v>71.241600000000005</v>
      </c>
      <c r="AX85">
        <v>46.031999999999996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2573.8565829999998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679.49316799999997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43.467599999999997</v>
      </c>
      <c r="AH86">
        <v>0</v>
      </c>
      <c r="AI86">
        <v>0</v>
      </c>
      <c r="AJ86">
        <v>0</v>
      </c>
      <c r="AK86">
        <v>54.313200000000002</v>
      </c>
      <c r="AL86">
        <v>2.5564</v>
      </c>
      <c r="AM86">
        <v>0</v>
      </c>
      <c r="AN86">
        <v>0.80345999999999995</v>
      </c>
      <c r="AO86">
        <v>0</v>
      </c>
      <c r="AP86">
        <v>0</v>
      </c>
      <c r="AQ86">
        <v>28.35</v>
      </c>
      <c r="AR86">
        <v>11.592000000000001</v>
      </c>
      <c r="AS86">
        <v>4.5736800000000004</v>
      </c>
      <c r="AT86">
        <v>20.001799999999999</v>
      </c>
      <c r="AU86">
        <v>0</v>
      </c>
      <c r="AV86">
        <v>30.45</v>
      </c>
      <c r="AW86">
        <v>71.241600000000005</v>
      </c>
      <c r="AX86">
        <v>46.031999999999996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2573.8565829999998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679.49316799999997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43.467599999999997</v>
      </c>
      <c r="AH87">
        <v>0</v>
      </c>
      <c r="AI87">
        <v>0</v>
      </c>
      <c r="AJ87">
        <v>0</v>
      </c>
      <c r="AK87">
        <v>54.313200000000002</v>
      </c>
      <c r="AL87">
        <v>2.5564</v>
      </c>
      <c r="AM87">
        <v>0</v>
      </c>
      <c r="AN87">
        <v>0.80345999999999995</v>
      </c>
      <c r="AO87">
        <v>0</v>
      </c>
      <c r="AP87">
        <v>0</v>
      </c>
      <c r="AQ87">
        <v>14.112</v>
      </c>
      <c r="AR87">
        <v>11.592000000000001</v>
      </c>
      <c r="AS87">
        <v>4.5736800000000004</v>
      </c>
      <c r="AT87">
        <v>20.001799999999999</v>
      </c>
      <c r="AU87">
        <v>0</v>
      </c>
      <c r="AV87">
        <v>30.45</v>
      </c>
      <c r="AW87">
        <v>71.241600000000005</v>
      </c>
      <c r="AX87">
        <v>46.031999999999996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2559.6185829999999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43.467599999999997</v>
      </c>
      <c r="AH88">
        <v>0</v>
      </c>
      <c r="AI88">
        <v>0</v>
      </c>
      <c r="AJ88">
        <v>0</v>
      </c>
      <c r="AK88">
        <v>54.313200000000002</v>
      </c>
      <c r="AL88">
        <v>2.5564</v>
      </c>
      <c r="AM88">
        <v>0</v>
      </c>
      <c r="AN88">
        <v>0.80345999999999995</v>
      </c>
      <c r="AO88">
        <v>0</v>
      </c>
      <c r="AP88">
        <v>0</v>
      </c>
      <c r="AQ88">
        <v>14.112</v>
      </c>
      <c r="AR88">
        <v>11.592000000000001</v>
      </c>
      <c r="AS88">
        <v>4.5736800000000004</v>
      </c>
      <c r="AT88">
        <v>20.001799999999999</v>
      </c>
      <c r="AU88">
        <v>0</v>
      </c>
      <c r="AV88">
        <v>30.45</v>
      </c>
      <c r="AW88">
        <v>71.241600000000005</v>
      </c>
      <c r="AX88">
        <v>46.031999999999996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2559.6185829999999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679.49316799999997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43.467599999999997</v>
      </c>
      <c r="AH89">
        <v>0</v>
      </c>
      <c r="AI89">
        <v>0</v>
      </c>
      <c r="AJ89">
        <v>0</v>
      </c>
      <c r="AK89">
        <v>54.313200000000002</v>
      </c>
      <c r="AL89">
        <v>2.5564</v>
      </c>
      <c r="AM89">
        <v>0</v>
      </c>
      <c r="AN89">
        <v>0.80345999999999995</v>
      </c>
      <c r="AO89">
        <v>0</v>
      </c>
      <c r="AP89">
        <v>0</v>
      </c>
      <c r="AQ89">
        <v>14.112</v>
      </c>
      <c r="AR89">
        <v>11.592000000000001</v>
      </c>
      <c r="AS89">
        <v>4.5736800000000004</v>
      </c>
      <c r="AT89">
        <v>20.001799999999999</v>
      </c>
      <c r="AU89">
        <v>0</v>
      </c>
      <c r="AV89">
        <v>30.45</v>
      </c>
      <c r="AW89">
        <v>71.241600000000005</v>
      </c>
      <c r="AX89">
        <v>46.031999999999996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2559.6185829999999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43.467599999999997</v>
      </c>
      <c r="AH90">
        <v>0</v>
      </c>
      <c r="AI90">
        <v>0</v>
      </c>
      <c r="AJ90">
        <v>0</v>
      </c>
      <c r="AK90">
        <v>54.313200000000002</v>
      </c>
      <c r="AL90">
        <v>2.5564</v>
      </c>
      <c r="AM90">
        <v>0</v>
      </c>
      <c r="AN90">
        <v>0.80345999999999995</v>
      </c>
      <c r="AO90">
        <v>0</v>
      </c>
      <c r="AP90">
        <v>0</v>
      </c>
      <c r="AQ90">
        <v>14.112</v>
      </c>
      <c r="AR90">
        <v>11.592000000000001</v>
      </c>
      <c r="AS90">
        <v>4.5736800000000004</v>
      </c>
      <c r="AT90">
        <v>20.001799999999999</v>
      </c>
      <c r="AU90">
        <v>0</v>
      </c>
      <c r="AV90">
        <v>30.45</v>
      </c>
      <c r="AW90">
        <v>71.241600000000005</v>
      </c>
      <c r="AX90">
        <v>46.031999999999996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2559.6185829999999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43.467599999999997</v>
      </c>
      <c r="AH91">
        <v>0</v>
      </c>
      <c r="AI91">
        <v>0</v>
      </c>
      <c r="AJ91">
        <v>0</v>
      </c>
      <c r="AK91">
        <v>54.313200000000002</v>
      </c>
      <c r="AL91">
        <v>2.5564</v>
      </c>
      <c r="AM91">
        <v>0</v>
      </c>
      <c r="AN91">
        <v>0.80345999999999995</v>
      </c>
      <c r="AO91">
        <v>0</v>
      </c>
      <c r="AP91">
        <v>0.51239999999999997</v>
      </c>
      <c r="AQ91">
        <v>0</v>
      </c>
      <c r="AR91">
        <v>11.592000000000001</v>
      </c>
      <c r="AS91">
        <v>4.5736800000000004</v>
      </c>
      <c r="AT91">
        <v>20.001799999999999</v>
      </c>
      <c r="AU91">
        <v>0</v>
      </c>
      <c r="AV91">
        <v>30.45</v>
      </c>
      <c r="AW91">
        <v>71.241600000000005</v>
      </c>
      <c r="AX91">
        <v>46.031999999999996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2531.4646309999998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43.467599999999997</v>
      </c>
      <c r="AH92">
        <v>0</v>
      </c>
      <c r="AI92">
        <v>0</v>
      </c>
      <c r="AJ92">
        <v>0</v>
      </c>
      <c r="AK92">
        <v>54.313200000000002</v>
      </c>
      <c r="AL92">
        <v>2.5564</v>
      </c>
      <c r="AM92">
        <v>0</v>
      </c>
      <c r="AN92">
        <v>0.80345999999999995</v>
      </c>
      <c r="AO92">
        <v>0</v>
      </c>
      <c r="AP92">
        <v>0.51239999999999997</v>
      </c>
      <c r="AQ92">
        <v>0</v>
      </c>
      <c r="AR92">
        <v>11.592000000000001</v>
      </c>
      <c r="AS92">
        <v>4.5736800000000004</v>
      </c>
      <c r="AT92">
        <v>20.001799999999999</v>
      </c>
      <c r="AU92">
        <v>0</v>
      </c>
      <c r="AV92">
        <v>30.45</v>
      </c>
      <c r="AW92">
        <v>71.241600000000005</v>
      </c>
      <c r="AX92">
        <v>46.031999999999996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2531.4646309999998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43.467599999999997</v>
      </c>
      <c r="AH93">
        <v>0</v>
      </c>
      <c r="AI93">
        <v>0</v>
      </c>
      <c r="AJ93">
        <v>0</v>
      </c>
      <c r="AK93">
        <v>54.313200000000002</v>
      </c>
      <c r="AL93">
        <v>2.5564</v>
      </c>
      <c r="AM93">
        <v>0</v>
      </c>
      <c r="AN93">
        <v>0.80345999999999995</v>
      </c>
      <c r="AO93">
        <v>0</v>
      </c>
      <c r="AP93">
        <v>0.51239999999999997</v>
      </c>
      <c r="AQ93">
        <v>0</v>
      </c>
      <c r="AR93">
        <v>6.6239999999999997</v>
      </c>
      <c r="AS93">
        <v>4.7081999999999997</v>
      </c>
      <c r="AT93">
        <v>20.001799999999999</v>
      </c>
      <c r="AU93">
        <v>0</v>
      </c>
      <c r="AV93">
        <v>30.45</v>
      </c>
      <c r="AW93">
        <v>71.241600000000005</v>
      </c>
      <c r="AX93">
        <v>46.031999999999996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2526.6311509999996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43.467599999999997</v>
      </c>
      <c r="AH94">
        <v>0</v>
      </c>
      <c r="AI94">
        <v>0</v>
      </c>
      <c r="AJ94">
        <v>0</v>
      </c>
      <c r="AK94">
        <v>54.313200000000002</v>
      </c>
      <c r="AL94">
        <v>2.5564</v>
      </c>
      <c r="AM94">
        <v>0</v>
      </c>
      <c r="AN94">
        <v>0.80345999999999995</v>
      </c>
      <c r="AO94">
        <v>0</v>
      </c>
      <c r="AP94">
        <v>0.51239999999999997</v>
      </c>
      <c r="AQ94">
        <v>0</v>
      </c>
      <c r="AR94">
        <v>6.6239999999999997</v>
      </c>
      <c r="AS94">
        <v>4.7081999999999997</v>
      </c>
      <c r="AT94">
        <v>20.001799999999999</v>
      </c>
      <c r="AU94">
        <v>0</v>
      </c>
      <c r="AV94">
        <v>30.45</v>
      </c>
      <c r="AW94">
        <v>71.241600000000005</v>
      </c>
      <c r="AX94">
        <v>46.031999999999996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2526.6311509999996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54.313200000000002</v>
      </c>
      <c r="AL95">
        <v>2.5564</v>
      </c>
      <c r="AM95">
        <v>0</v>
      </c>
      <c r="AN95">
        <v>0.80345999999999995</v>
      </c>
      <c r="AO95">
        <v>0</v>
      </c>
      <c r="AP95">
        <v>0</v>
      </c>
      <c r="AQ95">
        <v>0</v>
      </c>
      <c r="AR95">
        <v>6.6239999999999997</v>
      </c>
      <c r="AS95">
        <v>7.3986000000000001</v>
      </c>
      <c r="AT95">
        <v>20.001799999999999</v>
      </c>
      <c r="AU95">
        <v>0</v>
      </c>
      <c r="AV95">
        <v>30.45</v>
      </c>
      <c r="AW95">
        <v>71.241600000000005</v>
      </c>
      <c r="AX95">
        <v>46.031999999999996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2528.8091509999995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54.313200000000002</v>
      </c>
      <c r="AL96">
        <v>2.5564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6.6239999999999997</v>
      </c>
      <c r="AS96">
        <v>7.3986000000000001</v>
      </c>
      <c r="AT96">
        <v>20.001799999999999</v>
      </c>
      <c r="AU96">
        <v>0</v>
      </c>
      <c r="AV96">
        <v>30.45</v>
      </c>
      <c r="AW96">
        <v>71.241600000000005</v>
      </c>
      <c r="AX96">
        <v>46.031999999999996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2528.8091509999995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54.313200000000002</v>
      </c>
      <c r="AL97">
        <v>2.5564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6.6239999999999997</v>
      </c>
      <c r="AS97">
        <v>7.3986000000000001</v>
      </c>
      <c r="AT97">
        <v>20.001799999999999</v>
      </c>
      <c r="AU97">
        <v>0</v>
      </c>
      <c r="AV97">
        <v>30.45</v>
      </c>
      <c r="AW97">
        <v>71.241600000000005</v>
      </c>
      <c r="AX97">
        <v>46.031999999999996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2528.8091509999995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54.313200000000002</v>
      </c>
      <c r="AL98">
        <v>2.5564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6.6239999999999997</v>
      </c>
      <c r="AS98">
        <v>7.3986000000000001</v>
      </c>
      <c r="AT98">
        <v>20.001799999999999</v>
      </c>
      <c r="AU98">
        <v>0</v>
      </c>
      <c r="AV98">
        <v>30.45</v>
      </c>
      <c r="AW98">
        <v>71.241600000000005</v>
      </c>
      <c r="AX98">
        <v>46.031999999999996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2528.8091509999995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16.306453532000017</v>
      </c>
      <c r="L99">
        <f t="shared" si="2"/>
        <v>10.450439999999999</v>
      </c>
      <c r="M99">
        <f t="shared" si="2"/>
        <v>2.0880000000000001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0.45869165999999933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5.1915324999999998E-2</v>
      </c>
      <c r="AA99">
        <f t="shared" si="2"/>
        <v>8.4371604999999988E-2</v>
      </c>
      <c r="AB99">
        <f t="shared" si="2"/>
        <v>0.11441805499999998</v>
      </c>
      <c r="AC99">
        <f t="shared" si="2"/>
        <v>0</v>
      </c>
      <c r="AD99">
        <f t="shared" si="2"/>
        <v>8.5863678999999998E-2</v>
      </c>
      <c r="AE99">
        <f t="shared" si="2"/>
        <v>0.27980946999999989</v>
      </c>
      <c r="AF99">
        <f t="shared" si="2"/>
        <v>0.31108300000000022</v>
      </c>
      <c r="AG99">
        <f t="shared" si="2"/>
        <v>1.043222399999999</v>
      </c>
      <c r="AH99">
        <f t="shared" si="2"/>
        <v>0.55872999999999995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0.21572530000000026</v>
      </c>
      <c r="AM99">
        <f t="shared" si="2"/>
        <v>4.798666699999999E-2</v>
      </c>
      <c r="AN99">
        <f t="shared" si="2"/>
        <v>1.9283040000000022E-2</v>
      </c>
      <c r="AO99">
        <f t="shared" si="2"/>
        <v>0</v>
      </c>
      <c r="AP99">
        <f t="shared" si="2"/>
        <v>5.7644999999999962E-3</v>
      </c>
      <c r="AQ99">
        <f t="shared" si="2"/>
        <v>0.49140000000000028</v>
      </c>
      <c r="AR99">
        <f t="shared" si="2"/>
        <v>0.22245600000000013</v>
      </c>
      <c r="AS99">
        <f t="shared" si="2"/>
        <v>0.20137643999999968</v>
      </c>
      <c r="AT99">
        <f t="shared" si="2"/>
        <v>0.4800432</v>
      </c>
      <c r="AU99">
        <f t="shared" si="2"/>
        <v>0</v>
      </c>
      <c r="AV99">
        <f t="shared" si="2"/>
        <v>0.73079999999999923</v>
      </c>
      <c r="AW99">
        <f t="shared" si="2"/>
        <v>1.7097984000000019</v>
      </c>
      <c r="AX99">
        <f t="shared" si="2"/>
        <v>1.1047680000000015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62.665004424999985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374.12</v>
      </c>
      <c r="L3">
        <v>240.12</v>
      </c>
      <c r="M3">
        <v>86.855072000000007</v>
      </c>
      <c r="N3">
        <v>118.125</v>
      </c>
      <c r="O3">
        <v>61.83</v>
      </c>
      <c r="P3">
        <v>125.58750000000001</v>
      </c>
      <c r="Q3">
        <v>13.68</v>
      </c>
      <c r="R3">
        <v>25.15</v>
      </c>
      <c r="S3">
        <v>15.45</v>
      </c>
      <c r="T3">
        <v>0</v>
      </c>
      <c r="U3">
        <v>418.77</v>
      </c>
      <c r="V3">
        <v>11.40258</v>
      </c>
      <c r="W3">
        <v>25.83</v>
      </c>
      <c r="X3">
        <v>82.89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36.432000000000002</v>
      </c>
      <c r="AS3">
        <v>16.680479999999999</v>
      </c>
      <c r="AT3">
        <v>19.692339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1781.467631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374.12</v>
      </c>
      <c r="L4">
        <v>240.12</v>
      </c>
      <c r="M4">
        <v>61.691600000000001</v>
      </c>
      <c r="N4">
        <v>118.125</v>
      </c>
      <c r="O4">
        <v>61.83</v>
      </c>
      <c r="P4">
        <v>125.58750000000001</v>
      </c>
      <c r="Q4">
        <v>13.68</v>
      </c>
      <c r="R4">
        <v>25.15</v>
      </c>
      <c r="S4">
        <v>15.45</v>
      </c>
      <c r="T4">
        <v>0</v>
      </c>
      <c r="U4">
        <v>418.77</v>
      </c>
      <c r="V4">
        <v>11.40258</v>
      </c>
      <c r="W4">
        <v>25.83</v>
      </c>
      <c r="X4">
        <v>82.89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36.432000000000002</v>
      </c>
      <c r="AS4">
        <v>16.680479999999999</v>
      </c>
      <c r="AT4">
        <v>20.000017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1756.6118369999999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240.12</v>
      </c>
      <c r="M5">
        <v>61.691600000000001</v>
      </c>
      <c r="N5">
        <v>118.125</v>
      </c>
      <c r="O5">
        <v>61.83</v>
      </c>
      <c r="P5">
        <v>125.58750000000001</v>
      </c>
      <c r="Q5">
        <v>13.68</v>
      </c>
      <c r="R5">
        <v>25.15</v>
      </c>
      <c r="S5">
        <v>15.45</v>
      </c>
      <c r="T5">
        <v>0</v>
      </c>
      <c r="U5">
        <v>418.77</v>
      </c>
      <c r="V5">
        <v>11.40258</v>
      </c>
      <c r="W5">
        <v>25.83</v>
      </c>
      <c r="X5">
        <v>82.89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6.6239999999999997</v>
      </c>
      <c r="AS5">
        <v>16.680479999999999</v>
      </c>
      <c r="AT5">
        <v>19.812265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1726.6160849999999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240.12</v>
      </c>
      <c r="M6">
        <v>61.691600000000001</v>
      </c>
      <c r="N6">
        <v>118.125</v>
      </c>
      <c r="O6">
        <v>61.83</v>
      </c>
      <c r="P6">
        <v>125.58750000000001</v>
      </c>
      <c r="Q6">
        <v>13.68</v>
      </c>
      <c r="R6">
        <v>25.15</v>
      </c>
      <c r="S6">
        <v>15.45</v>
      </c>
      <c r="T6">
        <v>0</v>
      </c>
      <c r="U6">
        <v>418.77</v>
      </c>
      <c r="V6">
        <v>11.40258</v>
      </c>
      <c r="W6">
        <v>25.83</v>
      </c>
      <c r="X6">
        <v>82.89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3.3119999999999998</v>
      </c>
      <c r="AS6">
        <v>16.680479999999999</v>
      </c>
      <c r="AT6">
        <v>19.362856000000001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1722.8546759999997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240.12</v>
      </c>
      <c r="M7">
        <v>61.691600000000001</v>
      </c>
      <c r="N7">
        <v>94.247299999999996</v>
      </c>
      <c r="O7">
        <v>45.189500000000002</v>
      </c>
      <c r="P7">
        <v>115.7734</v>
      </c>
      <c r="Q7">
        <v>13.68</v>
      </c>
      <c r="R7">
        <v>25.15</v>
      </c>
      <c r="S7">
        <v>15.45</v>
      </c>
      <c r="T7">
        <v>0</v>
      </c>
      <c r="U7">
        <v>418.77</v>
      </c>
      <c r="V7">
        <v>11.40258</v>
      </c>
      <c r="W7">
        <v>25.83</v>
      </c>
      <c r="X7">
        <v>82.89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0.80345999999999995</v>
      </c>
      <c r="AO7">
        <v>0</v>
      </c>
      <c r="AP7">
        <v>0.38429999999999997</v>
      </c>
      <c r="AQ7">
        <v>0</v>
      </c>
      <c r="AR7">
        <v>3.3119999999999998</v>
      </c>
      <c r="AS7">
        <v>16.680479999999999</v>
      </c>
      <c r="AT7">
        <v>17.250204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1670.7940239999998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240.12</v>
      </c>
      <c r="M8">
        <v>61.691600000000001</v>
      </c>
      <c r="N8">
        <v>94.247299999999996</v>
      </c>
      <c r="O8">
        <v>45.189500000000002</v>
      </c>
      <c r="P8">
        <v>115.7734</v>
      </c>
      <c r="Q8">
        <v>13.68</v>
      </c>
      <c r="R8">
        <v>25.15</v>
      </c>
      <c r="S8">
        <v>15.45</v>
      </c>
      <c r="T8">
        <v>0</v>
      </c>
      <c r="U8">
        <v>418.77</v>
      </c>
      <c r="V8">
        <v>11.40258</v>
      </c>
      <c r="W8">
        <v>25.83</v>
      </c>
      <c r="X8">
        <v>82.89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0.80345999999999995</v>
      </c>
      <c r="AO8">
        <v>0</v>
      </c>
      <c r="AP8">
        <v>0.38429999999999997</v>
      </c>
      <c r="AQ8">
        <v>0</v>
      </c>
      <c r="AR8">
        <v>3.3119999999999998</v>
      </c>
      <c r="AS8">
        <v>9.4163999999999994</v>
      </c>
      <c r="AT8">
        <v>15.251502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1661.531242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240.12</v>
      </c>
      <c r="M9">
        <v>61.691600000000001</v>
      </c>
      <c r="N9">
        <v>94.247299999999996</v>
      </c>
      <c r="O9">
        <v>45.189500000000002</v>
      </c>
      <c r="P9">
        <v>115.7734</v>
      </c>
      <c r="Q9">
        <v>13.68</v>
      </c>
      <c r="R9">
        <v>25.15</v>
      </c>
      <c r="S9">
        <v>15.45</v>
      </c>
      <c r="T9">
        <v>0</v>
      </c>
      <c r="U9">
        <v>418.77</v>
      </c>
      <c r="V9">
        <v>9.98</v>
      </c>
      <c r="W9">
        <v>25.83</v>
      </c>
      <c r="X9">
        <v>82.89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0.80345999999999995</v>
      </c>
      <c r="AO9">
        <v>0</v>
      </c>
      <c r="AP9">
        <v>0.38429999999999997</v>
      </c>
      <c r="AQ9">
        <v>0</v>
      </c>
      <c r="AR9">
        <v>3.3119999999999998</v>
      </c>
      <c r="AS9">
        <v>9.4163999999999994</v>
      </c>
      <c r="AT9">
        <v>15.399418000000001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1660.256578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240.12</v>
      </c>
      <c r="M10">
        <v>61.691600000000001</v>
      </c>
      <c r="N10">
        <v>94.247299999999996</v>
      </c>
      <c r="O10">
        <v>45.189500000000002</v>
      </c>
      <c r="P10">
        <v>115.7734</v>
      </c>
      <c r="Q10">
        <v>13.68</v>
      </c>
      <c r="R10">
        <v>25.15</v>
      </c>
      <c r="S10">
        <v>15.45</v>
      </c>
      <c r="T10">
        <v>0</v>
      </c>
      <c r="U10">
        <v>418.77</v>
      </c>
      <c r="V10">
        <v>9.98</v>
      </c>
      <c r="W10">
        <v>25.83</v>
      </c>
      <c r="X10">
        <v>82.89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0.80345999999999995</v>
      </c>
      <c r="AO10">
        <v>0</v>
      </c>
      <c r="AP10">
        <v>0.38429999999999997</v>
      </c>
      <c r="AQ10">
        <v>0</v>
      </c>
      <c r="AR10">
        <v>3.3119999999999998</v>
      </c>
      <c r="AS10">
        <v>9.4163999999999994</v>
      </c>
      <c r="AT10">
        <v>16.283978999999999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1661.1411390000001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240.12</v>
      </c>
      <c r="M11">
        <v>87</v>
      </c>
      <c r="N11">
        <v>118.125</v>
      </c>
      <c r="O11">
        <v>59.868274</v>
      </c>
      <c r="P11">
        <v>125.396396</v>
      </c>
      <c r="Q11">
        <v>13.68</v>
      </c>
      <c r="R11">
        <v>25.15</v>
      </c>
      <c r="S11">
        <v>15.45</v>
      </c>
      <c r="T11">
        <v>0</v>
      </c>
      <c r="U11">
        <v>418.77</v>
      </c>
      <c r="V11">
        <v>9.98</v>
      </c>
      <c r="W11">
        <v>25.83</v>
      </c>
      <c r="X11">
        <v>82.89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0.80345999999999995</v>
      </c>
      <c r="AO11">
        <v>0</v>
      </c>
      <c r="AP11">
        <v>0.38429999999999997</v>
      </c>
      <c r="AQ11">
        <v>0</v>
      </c>
      <c r="AR11">
        <v>1.6559999999999999</v>
      </c>
      <c r="AS11">
        <v>16.680479999999999</v>
      </c>
      <c r="AT11">
        <v>15.791485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1739.7445949999999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240.12</v>
      </c>
      <c r="M12">
        <v>87</v>
      </c>
      <c r="N12">
        <v>118.125</v>
      </c>
      <c r="O12">
        <v>61.83</v>
      </c>
      <c r="P12">
        <v>125.58750000000001</v>
      </c>
      <c r="Q12">
        <v>13.68</v>
      </c>
      <c r="R12">
        <v>25.15</v>
      </c>
      <c r="S12">
        <v>15.45</v>
      </c>
      <c r="T12">
        <v>0</v>
      </c>
      <c r="U12">
        <v>418.77</v>
      </c>
      <c r="V12">
        <v>9.98</v>
      </c>
      <c r="W12">
        <v>25.83</v>
      </c>
      <c r="X12">
        <v>82.89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0.80345999999999995</v>
      </c>
      <c r="AO12">
        <v>0</v>
      </c>
      <c r="AP12">
        <v>0.38429999999999997</v>
      </c>
      <c r="AQ12">
        <v>0</v>
      </c>
      <c r="AR12">
        <v>1.6559999999999999</v>
      </c>
      <c r="AS12">
        <v>16.680479999999999</v>
      </c>
      <c r="AT12">
        <v>15.723345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1741.829285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240.12</v>
      </c>
      <c r="M13">
        <v>87</v>
      </c>
      <c r="N13">
        <v>118.125</v>
      </c>
      <c r="O13">
        <v>61.83</v>
      </c>
      <c r="P13">
        <v>125.58750000000001</v>
      </c>
      <c r="Q13">
        <v>13.68</v>
      </c>
      <c r="R13">
        <v>25.15</v>
      </c>
      <c r="S13">
        <v>15.45</v>
      </c>
      <c r="T13">
        <v>0</v>
      </c>
      <c r="U13">
        <v>418.77</v>
      </c>
      <c r="V13">
        <v>9.98</v>
      </c>
      <c r="W13">
        <v>25.83</v>
      </c>
      <c r="X13">
        <v>82.89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0.80345999999999995</v>
      </c>
      <c r="AO13">
        <v>0</v>
      </c>
      <c r="AP13">
        <v>0.38429999999999997</v>
      </c>
      <c r="AQ13">
        <v>0</v>
      </c>
      <c r="AR13">
        <v>1.6559999999999999</v>
      </c>
      <c r="AS13">
        <v>6.0533999999999999</v>
      </c>
      <c r="AT13">
        <v>13.703048000000001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1729.181908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240.12</v>
      </c>
      <c r="M14">
        <v>87</v>
      </c>
      <c r="N14">
        <v>118.125</v>
      </c>
      <c r="O14">
        <v>61.83</v>
      </c>
      <c r="P14">
        <v>125.58750000000001</v>
      </c>
      <c r="Q14">
        <v>13.68</v>
      </c>
      <c r="R14">
        <v>25.15</v>
      </c>
      <c r="S14">
        <v>15.45</v>
      </c>
      <c r="T14">
        <v>0</v>
      </c>
      <c r="U14">
        <v>418.77</v>
      </c>
      <c r="V14">
        <v>9.98</v>
      </c>
      <c r="W14">
        <v>25.83</v>
      </c>
      <c r="X14">
        <v>82.89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0.80345999999999995</v>
      </c>
      <c r="AO14">
        <v>0</v>
      </c>
      <c r="AP14">
        <v>0.38429999999999997</v>
      </c>
      <c r="AQ14">
        <v>0</v>
      </c>
      <c r="AR14">
        <v>1.6559999999999999</v>
      </c>
      <c r="AS14">
        <v>6.0533999999999999</v>
      </c>
      <c r="AT14">
        <v>16.175374999999999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1731.654235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240.12</v>
      </c>
      <c r="M15">
        <v>87</v>
      </c>
      <c r="N15">
        <v>118.125</v>
      </c>
      <c r="O15">
        <v>61.83</v>
      </c>
      <c r="P15">
        <v>125.58750000000001</v>
      </c>
      <c r="Q15">
        <v>13.68</v>
      </c>
      <c r="R15">
        <v>25.15</v>
      </c>
      <c r="S15">
        <v>15.45</v>
      </c>
      <c r="T15">
        <v>0</v>
      </c>
      <c r="U15">
        <v>418.77</v>
      </c>
      <c r="V15">
        <v>9.98</v>
      </c>
      <c r="W15">
        <v>25.83</v>
      </c>
      <c r="X15">
        <v>82.89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0.80345999999999995</v>
      </c>
      <c r="AO15">
        <v>0</v>
      </c>
      <c r="AP15">
        <v>0.38429999999999997</v>
      </c>
      <c r="AQ15">
        <v>0</v>
      </c>
      <c r="AR15">
        <v>1.6559999999999999</v>
      </c>
      <c r="AS15">
        <v>7.3986000000000001</v>
      </c>
      <c r="AT15">
        <v>14.195646999999999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1731.0197069999999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240.12</v>
      </c>
      <c r="M16">
        <v>87</v>
      </c>
      <c r="N16">
        <v>118.125</v>
      </c>
      <c r="O16">
        <v>61.83</v>
      </c>
      <c r="P16">
        <v>125.58750000000001</v>
      </c>
      <c r="Q16">
        <v>13.68</v>
      </c>
      <c r="R16">
        <v>25.15</v>
      </c>
      <c r="S16">
        <v>15.45</v>
      </c>
      <c r="T16">
        <v>0</v>
      </c>
      <c r="U16">
        <v>418.77</v>
      </c>
      <c r="V16">
        <v>9.98</v>
      </c>
      <c r="W16">
        <v>25.83</v>
      </c>
      <c r="X16">
        <v>82.89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0.80345999999999995</v>
      </c>
      <c r="AO16">
        <v>0</v>
      </c>
      <c r="AP16">
        <v>0.38429999999999997</v>
      </c>
      <c r="AQ16">
        <v>0</v>
      </c>
      <c r="AR16">
        <v>1.6559999999999999</v>
      </c>
      <c r="AS16">
        <v>7.3986000000000001</v>
      </c>
      <c r="AT16">
        <v>13.513304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1730.337364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240.12</v>
      </c>
      <c r="M17">
        <v>87</v>
      </c>
      <c r="N17">
        <v>118.125</v>
      </c>
      <c r="O17">
        <v>61.83</v>
      </c>
      <c r="P17">
        <v>125.58750000000001</v>
      </c>
      <c r="Q17">
        <v>13.68</v>
      </c>
      <c r="R17">
        <v>25.15</v>
      </c>
      <c r="S17">
        <v>15.45</v>
      </c>
      <c r="T17">
        <v>0</v>
      </c>
      <c r="U17">
        <v>418.77</v>
      </c>
      <c r="V17">
        <v>9.98</v>
      </c>
      <c r="W17">
        <v>25.83</v>
      </c>
      <c r="X17">
        <v>82.89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0.80345999999999995</v>
      </c>
      <c r="AO17">
        <v>0</v>
      </c>
      <c r="AP17">
        <v>0.38429999999999997</v>
      </c>
      <c r="AQ17">
        <v>0</v>
      </c>
      <c r="AR17">
        <v>1.6559999999999999</v>
      </c>
      <c r="AS17">
        <v>7.3986000000000001</v>
      </c>
      <c r="AT17">
        <v>17.170323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1733.994383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240.12</v>
      </c>
      <c r="M18">
        <v>87</v>
      </c>
      <c r="N18">
        <v>118.125</v>
      </c>
      <c r="O18">
        <v>61.83</v>
      </c>
      <c r="P18">
        <v>125.58750000000001</v>
      </c>
      <c r="Q18">
        <v>13.68</v>
      </c>
      <c r="R18">
        <v>25.15</v>
      </c>
      <c r="S18">
        <v>15.45</v>
      </c>
      <c r="T18">
        <v>0</v>
      </c>
      <c r="U18">
        <v>418.77</v>
      </c>
      <c r="V18">
        <v>9.98</v>
      </c>
      <c r="W18">
        <v>25.83</v>
      </c>
      <c r="X18">
        <v>82.89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0.80345999999999995</v>
      </c>
      <c r="AO18">
        <v>0</v>
      </c>
      <c r="AP18">
        <v>0.38429999999999997</v>
      </c>
      <c r="AQ18">
        <v>0</v>
      </c>
      <c r="AR18">
        <v>1.6559999999999999</v>
      </c>
      <c r="AS18">
        <v>7.3986000000000001</v>
      </c>
      <c r="AT18">
        <v>19.665292999999998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1736.4893529999999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240.12</v>
      </c>
      <c r="M19">
        <v>87</v>
      </c>
      <c r="N19">
        <v>118.125</v>
      </c>
      <c r="O19">
        <v>61.83</v>
      </c>
      <c r="P19">
        <v>125.58750000000001</v>
      </c>
      <c r="Q19">
        <v>13.68</v>
      </c>
      <c r="R19">
        <v>25.15</v>
      </c>
      <c r="S19">
        <v>15.45</v>
      </c>
      <c r="T19">
        <v>0</v>
      </c>
      <c r="U19">
        <v>418.77</v>
      </c>
      <c r="V19">
        <v>9.98</v>
      </c>
      <c r="W19">
        <v>25.83</v>
      </c>
      <c r="X19">
        <v>82.89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0.80345999999999995</v>
      </c>
      <c r="AO19">
        <v>0</v>
      </c>
      <c r="AP19">
        <v>0.38429999999999997</v>
      </c>
      <c r="AQ19">
        <v>14.742000000000001</v>
      </c>
      <c r="AR19">
        <v>38.088000000000001</v>
      </c>
      <c r="AS19">
        <v>7.3986000000000001</v>
      </c>
      <c r="AT19">
        <v>17.776558000000001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1802.2534699999999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240.12</v>
      </c>
      <c r="M20">
        <v>87</v>
      </c>
      <c r="N20">
        <v>118.125</v>
      </c>
      <c r="O20">
        <v>61.83</v>
      </c>
      <c r="P20">
        <v>125.58750000000001</v>
      </c>
      <c r="Q20">
        <v>13.68</v>
      </c>
      <c r="R20">
        <v>25.15</v>
      </c>
      <c r="S20">
        <v>15.45</v>
      </c>
      <c r="T20">
        <v>0</v>
      </c>
      <c r="U20">
        <v>418.77</v>
      </c>
      <c r="V20">
        <v>9.98</v>
      </c>
      <c r="W20">
        <v>25.83</v>
      </c>
      <c r="X20">
        <v>82.89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0.80345999999999995</v>
      </c>
      <c r="AO20">
        <v>0</v>
      </c>
      <c r="AP20">
        <v>0.38429999999999997</v>
      </c>
      <c r="AQ20">
        <v>14.742000000000001</v>
      </c>
      <c r="AR20">
        <v>38.088000000000001</v>
      </c>
      <c r="AS20">
        <v>7.3986000000000001</v>
      </c>
      <c r="AT20">
        <v>19.201522000000001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1803.6784339999999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240.12</v>
      </c>
      <c r="M21">
        <v>87</v>
      </c>
      <c r="N21">
        <v>118.125</v>
      </c>
      <c r="O21">
        <v>61.83</v>
      </c>
      <c r="P21">
        <v>125.58750000000001</v>
      </c>
      <c r="Q21">
        <v>13.68</v>
      </c>
      <c r="R21">
        <v>25.15</v>
      </c>
      <c r="S21">
        <v>15.45</v>
      </c>
      <c r="T21">
        <v>0</v>
      </c>
      <c r="U21">
        <v>418.77</v>
      </c>
      <c r="V21">
        <v>9.98</v>
      </c>
      <c r="W21">
        <v>25.83</v>
      </c>
      <c r="X21">
        <v>82.89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43.467599999999997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0.80345999999999995</v>
      </c>
      <c r="AO21">
        <v>0</v>
      </c>
      <c r="AP21">
        <v>0.38429999999999997</v>
      </c>
      <c r="AQ21">
        <v>14.742000000000001</v>
      </c>
      <c r="AR21">
        <v>1.6559999999999999</v>
      </c>
      <c r="AS21">
        <v>7.3986000000000001</v>
      </c>
      <c r="AT21">
        <v>17.694894999999999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1765.7398069999999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240.12</v>
      </c>
      <c r="M22">
        <v>87</v>
      </c>
      <c r="N22">
        <v>118.125</v>
      </c>
      <c r="O22">
        <v>61.83</v>
      </c>
      <c r="P22">
        <v>125.58750000000001</v>
      </c>
      <c r="Q22">
        <v>13.68</v>
      </c>
      <c r="R22">
        <v>25.15</v>
      </c>
      <c r="S22">
        <v>15.45</v>
      </c>
      <c r="T22">
        <v>0</v>
      </c>
      <c r="U22">
        <v>418.77</v>
      </c>
      <c r="V22">
        <v>9.98</v>
      </c>
      <c r="W22">
        <v>25.83</v>
      </c>
      <c r="X22">
        <v>82.89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43.467599999999997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0.80345999999999995</v>
      </c>
      <c r="AO22">
        <v>0</v>
      </c>
      <c r="AP22">
        <v>0.38429999999999997</v>
      </c>
      <c r="AQ22">
        <v>14.742000000000001</v>
      </c>
      <c r="AR22">
        <v>1.6559999999999999</v>
      </c>
      <c r="AS22">
        <v>7.3986000000000001</v>
      </c>
      <c r="AT22">
        <v>17.847004999999999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1765.8919169999999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374.12</v>
      </c>
      <c r="L23">
        <v>240.12</v>
      </c>
      <c r="M23">
        <v>87</v>
      </c>
      <c r="N23">
        <v>118.125</v>
      </c>
      <c r="O23">
        <v>61.83</v>
      </c>
      <c r="P23">
        <v>125.58750000000001</v>
      </c>
      <c r="Q23">
        <v>13.68</v>
      </c>
      <c r="R23">
        <v>25.15</v>
      </c>
      <c r="S23">
        <v>15.45</v>
      </c>
      <c r="T23">
        <v>0</v>
      </c>
      <c r="U23">
        <v>418.77</v>
      </c>
      <c r="V23">
        <v>9.98</v>
      </c>
      <c r="W23">
        <v>25.83</v>
      </c>
      <c r="X23">
        <v>82.89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0.80345999999999995</v>
      </c>
      <c r="AO23">
        <v>0</v>
      </c>
      <c r="AP23">
        <v>0.38429999999999997</v>
      </c>
      <c r="AQ23">
        <v>29.484000000000002</v>
      </c>
      <c r="AR23">
        <v>1.6559999999999999</v>
      </c>
      <c r="AS23">
        <v>7.3986000000000001</v>
      </c>
      <c r="AT23">
        <v>20.000017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1782.7869289999999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374.12</v>
      </c>
      <c r="L24">
        <v>240.12</v>
      </c>
      <c r="M24">
        <v>87</v>
      </c>
      <c r="N24">
        <v>118.125</v>
      </c>
      <c r="O24">
        <v>61.83</v>
      </c>
      <c r="P24">
        <v>125.58750000000001</v>
      </c>
      <c r="Q24">
        <v>13.68</v>
      </c>
      <c r="R24">
        <v>25.15</v>
      </c>
      <c r="S24">
        <v>15.45</v>
      </c>
      <c r="T24">
        <v>0</v>
      </c>
      <c r="U24">
        <v>418.77</v>
      </c>
      <c r="V24">
        <v>9.98</v>
      </c>
      <c r="W24">
        <v>25.83</v>
      </c>
      <c r="X24">
        <v>82.89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0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0.80345999999999995</v>
      </c>
      <c r="AO24">
        <v>0</v>
      </c>
      <c r="AP24">
        <v>0.38429999999999997</v>
      </c>
      <c r="AQ24">
        <v>29.484000000000002</v>
      </c>
      <c r="AR24">
        <v>1.6559999999999999</v>
      </c>
      <c r="AS24">
        <v>7.3986000000000001</v>
      </c>
      <c r="AT24">
        <v>19.285596000000002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1782.0725079999997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374.12</v>
      </c>
      <c r="L25">
        <v>240.12</v>
      </c>
      <c r="M25">
        <v>87</v>
      </c>
      <c r="N25">
        <v>118.125</v>
      </c>
      <c r="O25">
        <v>61.83</v>
      </c>
      <c r="P25">
        <v>125.58750000000001</v>
      </c>
      <c r="Q25">
        <v>13.68</v>
      </c>
      <c r="R25">
        <v>25.15</v>
      </c>
      <c r="S25">
        <v>15.45</v>
      </c>
      <c r="T25">
        <v>0</v>
      </c>
      <c r="U25">
        <v>418.77</v>
      </c>
      <c r="V25">
        <v>9.98</v>
      </c>
      <c r="W25">
        <v>28.1142</v>
      </c>
      <c r="X25">
        <v>109.6808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0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0.80345999999999995</v>
      </c>
      <c r="AO25">
        <v>0</v>
      </c>
      <c r="AP25">
        <v>0.38429999999999997</v>
      </c>
      <c r="AQ25">
        <v>29.484000000000002</v>
      </c>
      <c r="AR25">
        <v>1.6559999999999999</v>
      </c>
      <c r="AS25">
        <v>7.3986000000000001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1811.8619289999999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374.12</v>
      </c>
      <c r="L26">
        <v>240.12</v>
      </c>
      <c r="M26">
        <v>87</v>
      </c>
      <c r="N26">
        <v>118.125</v>
      </c>
      <c r="O26">
        <v>61.83</v>
      </c>
      <c r="P26">
        <v>125.58750000000001</v>
      </c>
      <c r="Q26">
        <v>13.68</v>
      </c>
      <c r="R26">
        <v>25.15</v>
      </c>
      <c r="S26">
        <v>15.45</v>
      </c>
      <c r="T26">
        <v>0</v>
      </c>
      <c r="U26">
        <v>418.77</v>
      </c>
      <c r="V26">
        <v>9.98</v>
      </c>
      <c r="W26">
        <v>28.1142</v>
      </c>
      <c r="X26">
        <v>109.6808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18.940000000000001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0.80345999999999995</v>
      </c>
      <c r="AO26">
        <v>0</v>
      </c>
      <c r="AP26">
        <v>0.38429999999999997</v>
      </c>
      <c r="AQ26">
        <v>29.484000000000002</v>
      </c>
      <c r="AR26">
        <v>1.6559999999999999</v>
      </c>
      <c r="AS26">
        <v>7.3986000000000001</v>
      </c>
      <c r="AT26">
        <v>19.233809999999998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1831.1357219999998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374.12</v>
      </c>
      <c r="L27">
        <v>240.12</v>
      </c>
      <c r="M27">
        <v>87</v>
      </c>
      <c r="N27">
        <v>118.125</v>
      </c>
      <c r="O27">
        <v>61.83</v>
      </c>
      <c r="P27">
        <v>125.58750000000001</v>
      </c>
      <c r="Q27">
        <v>13.68</v>
      </c>
      <c r="R27">
        <v>31.005299999999998</v>
      </c>
      <c r="S27">
        <v>15.45</v>
      </c>
      <c r="T27">
        <v>0</v>
      </c>
      <c r="U27">
        <v>418.77</v>
      </c>
      <c r="V27">
        <v>16.532499999999999</v>
      </c>
      <c r="W27">
        <v>30.960799999999999</v>
      </c>
      <c r="X27">
        <v>129.79079999999999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46.781799999999997</v>
      </c>
      <c r="AI27">
        <v>0</v>
      </c>
      <c r="AJ27">
        <v>0</v>
      </c>
      <c r="AK27">
        <v>54.313200000000002</v>
      </c>
      <c r="AL27">
        <v>12.782</v>
      </c>
      <c r="AM27">
        <v>0</v>
      </c>
      <c r="AN27">
        <v>0.80345999999999995</v>
      </c>
      <c r="AO27">
        <v>0</v>
      </c>
      <c r="AP27">
        <v>0</v>
      </c>
      <c r="AQ27">
        <v>29.484000000000002</v>
      </c>
      <c r="AR27">
        <v>1.6559999999999999</v>
      </c>
      <c r="AS27">
        <v>7.3986000000000001</v>
      </c>
      <c r="AT27">
        <v>19.690975999999999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1911.2231879999999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424.12</v>
      </c>
      <c r="L28">
        <v>242.12</v>
      </c>
      <c r="M28">
        <v>87</v>
      </c>
      <c r="N28">
        <v>118.125</v>
      </c>
      <c r="O28">
        <v>61.83</v>
      </c>
      <c r="P28">
        <v>125.58750000000001</v>
      </c>
      <c r="Q28">
        <v>16.263300000000001</v>
      </c>
      <c r="R28">
        <v>36.87903</v>
      </c>
      <c r="S28">
        <v>19.924741999999998</v>
      </c>
      <c r="T28">
        <v>0</v>
      </c>
      <c r="U28">
        <v>418.77</v>
      </c>
      <c r="V28">
        <v>16.532499999999999</v>
      </c>
      <c r="W28">
        <v>34.765785999999999</v>
      </c>
      <c r="X28">
        <v>147.26089999999999</v>
      </c>
      <c r="Y28">
        <v>0</v>
      </c>
      <c r="Z28">
        <v>6.5208000000000004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70.078000000000003</v>
      </c>
      <c r="AI28">
        <v>0</v>
      </c>
      <c r="AJ28">
        <v>0</v>
      </c>
      <c r="AK28">
        <v>54.313200000000002</v>
      </c>
      <c r="AL28">
        <v>12.782</v>
      </c>
      <c r="AM28">
        <v>0</v>
      </c>
      <c r="AN28">
        <v>0.80345999999999995</v>
      </c>
      <c r="AO28">
        <v>0</v>
      </c>
      <c r="AP28">
        <v>0</v>
      </c>
      <c r="AQ28">
        <v>44.225999999999999</v>
      </c>
      <c r="AR28">
        <v>1.6559999999999999</v>
      </c>
      <c r="AS28">
        <v>7.3986000000000001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2054.5407869999999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485.12</v>
      </c>
      <c r="L29">
        <v>319.48739999999998</v>
      </c>
      <c r="M29">
        <v>87</v>
      </c>
      <c r="N29">
        <v>118.125</v>
      </c>
      <c r="O29">
        <v>61.83</v>
      </c>
      <c r="P29">
        <v>125.58750000000001</v>
      </c>
      <c r="Q29">
        <v>18.805599999999998</v>
      </c>
      <c r="R29">
        <v>42.390099999999997</v>
      </c>
      <c r="S29">
        <v>22.743600000000001</v>
      </c>
      <c r="T29">
        <v>0</v>
      </c>
      <c r="U29">
        <v>418.77</v>
      </c>
      <c r="V29">
        <v>18.1401</v>
      </c>
      <c r="W29">
        <v>34.799309999999998</v>
      </c>
      <c r="X29">
        <v>147.26089999999999</v>
      </c>
      <c r="Y29">
        <v>0</v>
      </c>
      <c r="Z29">
        <v>6.5208000000000004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43.467599999999997</v>
      </c>
      <c r="AH29">
        <v>93.563599999999994</v>
      </c>
      <c r="AI29">
        <v>0</v>
      </c>
      <c r="AJ29">
        <v>0</v>
      </c>
      <c r="AK29">
        <v>54.313200000000002</v>
      </c>
      <c r="AL29">
        <v>12.782</v>
      </c>
      <c r="AM29">
        <v>3.3325</v>
      </c>
      <c r="AN29">
        <v>0.80345999999999995</v>
      </c>
      <c r="AO29">
        <v>0</v>
      </c>
      <c r="AP29">
        <v>0</v>
      </c>
      <c r="AQ29">
        <v>44.225999999999999</v>
      </c>
      <c r="AR29">
        <v>1.6559999999999999</v>
      </c>
      <c r="AS29">
        <v>7.6676399999999996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2266.6306790000003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535.12</v>
      </c>
      <c r="L30">
        <v>379.48739999999998</v>
      </c>
      <c r="M30">
        <v>87</v>
      </c>
      <c r="N30">
        <v>118.125</v>
      </c>
      <c r="O30">
        <v>61.83</v>
      </c>
      <c r="P30">
        <v>125.58750000000001</v>
      </c>
      <c r="Q30">
        <v>18.805599999999998</v>
      </c>
      <c r="R30">
        <v>42.390099999999997</v>
      </c>
      <c r="S30">
        <v>22.743600000000001</v>
      </c>
      <c r="T30">
        <v>0</v>
      </c>
      <c r="U30">
        <v>418.77</v>
      </c>
      <c r="V30">
        <v>18.1401</v>
      </c>
      <c r="W30">
        <v>34.799309999999998</v>
      </c>
      <c r="X30">
        <v>147.26089999999999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35.496000000000002</v>
      </c>
      <c r="AG30">
        <v>43.467599999999997</v>
      </c>
      <c r="AH30">
        <v>113.64</v>
      </c>
      <c r="AI30">
        <v>0</v>
      </c>
      <c r="AJ30">
        <v>0</v>
      </c>
      <c r="AK30">
        <v>54.313200000000002</v>
      </c>
      <c r="AL30">
        <v>55.776000000000003</v>
      </c>
      <c r="AM30">
        <v>14.769640000000001</v>
      </c>
      <c r="AN30">
        <v>0.80345999999999995</v>
      </c>
      <c r="AO30">
        <v>0</v>
      </c>
      <c r="AP30">
        <v>0</v>
      </c>
      <c r="AQ30">
        <v>44.225999999999999</v>
      </c>
      <c r="AR30">
        <v>1.6559999999999999</v>
      </c>
      <c r="AS30">
        <v>7.6676399999999996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2527.0637710000001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629.63972200000001</v>
      </c>
      <c r="L31">
        <v>435.15660000000003</v>
      </c>
      <c r="M31">
        <v>87</v>
      </c>
      <c r="N31">
        <v>118.125</v>
      </c>
      <c r="O31">
        <v>61.83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18.1401</v>
      </c>
      <c r="W31">
        <v>34.799309999999998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43.467599999999997</v>
      </c>
      <c r="AH31">
        <v>113.64</v>
      </c>
      <c r="AI31">
        <v>0</v>
      </c>
      <c r="AJ31">
        <v>0</v>
      </c>
      <c r="AK31">
        <v>54.313200000000002</v>
      </c>
      <c r="AL31">
        <v>55.776000000000003</v>
      </c>
      <c r="AM31">
        <v>15.804048</v>
      </c>
      <c r="AN31">
        <v>0.80345999999999995</v>
      </c>
      <c r="AO31">
        <v>0</v>
      </c>
      <c r="AP31">
        <v>0</v>
      </c>
      <c r="AQ31">
        <v>44.225999999999999</v>
      </c>
      <c r="AR31">
        <v>1.6559999999999999</v>
      </c>
      <c r="AS31">
        <v>7.6676399999999996</v>
      </c>
      <c r="AT31">
        <v>20.000017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2694.1263089999998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435.15660000000003</v>
      </c>
      <c r="M32">
        <v>87</v>
      </c>
      <c r="N32">
        <v>118.125</v>
      </c>
      <c r="O32">
        <v>61.83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18.1401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43.467599999999997</v>
      </c>
      <c r="AH32">
        <v>113.64</v>
      </c>
      <c r="AI32">
        <v>0</v>
      </c>
      <c r="AJ32">
        <v>0</v>
      </c>
      <c r="AK32">
        <v>54.313200000000002</v>
      </c>
      <c r="AL32">
        <v>55.776000000000003</v>
      </c>
      <c r="AM32">
        <v>15.804048</v>
      </c>
      <c r="AN32">
        <v>0.80345999999999995</v>
      </c>
      <c r="AO32">
        <v>0</v>
      </c>
      <c r="AP32">
        <v>0</v>
      </c>
      <c r="AQ32">
        <v>44.225999999999999</v>
      </c>
      <c r="AR32">
        <v>3.3119999999999998</v>
      </c>
      <c r="AS32">
        <v>7.6676399999999996</v>
      </c>
      <c r="AT32">
        <v>20.000017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2738.8117869999996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435.15660000000003</v>
      </c>
      <c r="M33">
        <v>87</v>
      </c>
      <c r="N33">
        <v>118.125</v>
      </c>
      <c r="O33">
        <v>61.83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18.1401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35.496000000000002</v>
      </c>
      <c r="AG33">
        <v>43.467599999999997</v>
      </c>
      <c r="AH33">
        <v>113.64</v>
      </c>
      <c r="AI33">
        <v>0</v>
      </c>
      <c r="AJ33">
        <v>0</v>
      </c>
      <c r="AK33">
        <v>54.313200000000002</v>
      </c>
      <c r="AL33">
        <v>55.776000000000003</v>
      </c>
      <c r="AM33">
        <v>15.804048</v>
      </c>
      <c r="AN33">
        <v>0.80345999999999995</v>
      </c>
      <c r="AO33">
        <v>0</v>
      </c>
      <c r="AP33">
        <v>0</v>
      </c>
      <c r="AQ33">
        <v>44.225999999999999</v>
      </c>
      <c r="AR33">
        <v>38.088000000000001</v>
      </c>
      <c r="AS33">
        <v>7.6676399999999996</v>
      </c>
      <c r="AT33">
        <v>20.000017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2773.524379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435.15660000000003</v>
      </c>
      <c r="M34">
        <v>87</v>
      </c>
      <c r="N34">
        <v>118.125</v>
      </c>
      <c r="O34">
        <v>61.83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18.1401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35.496000000000002</v>
      </c>
      <c r="AG34">
        <v>43.467599999999997</v>
      </c>
      <c r="AH34">
        <v>113.64</v>
      </c>
      <c r="AI34">
        <v>0</v>
      </c>
      <c r="AJ34">
        <v>0</v>
      </c>
      <c r="AK34">
        <v>54.313200000000002</v>
      </c>
      <c r="AL34">
        <v>41.832000000000001</v>
      </c>
      <c r="AM34">
        <v>15.804048</v>
      </c>
      <c r="AN34">
        <v>0.80345999999999995</v>
      </c>
      <c r="AO34">
        <v>0</v>
      </c>
      <c r="AP34">
        <v>0</v>
      </c>
      <c r="AQ34">
        <v>44.225999999999999</v>
      </c>
      <c r="AR34">
        <v>38.088000000000001</v>
      </c>
      <c r="AS34">
        <v>7.6676399999999996</v>
      </c>
      <c r="AT34">
        <v>20.000017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2745.531019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435.15660000000003</v>
      </c>
      <c r="M35">
        <v>87</v>
      </c>
      <c r="N35">
        <v>118.125</v>
      </c>
      <c r="O35">
        <v>61.83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18.1401</v>
      </c>
      <c r="W35">
        <v>34.799309999999998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35.496000000000002</v>
      </c>
      <c r="AG35">
        <v>43.467599999999997</v>
      </c>
      <c r="AH35">
        <v>104.17</v>
      </c>
      <c r="AI35">
        <v>0</v>
      </c>
      <c r="AJ35">
        <v>0</v>
      </c>
      <c r="AK35">
        <v>54.313200000000002</v>
      </c>
      <c r="AL35">
        <v>41.832000000000001</v>
      </c>
      <c r="AM35">
        <v>15.804048</v>
      </c>
      <c r="AN35">
        <v>0.80345999999999995</v>
      </c>
      <c r="AO35">
        <v>0</v>
      </c>
      <c r="AP35">
        <v>0</v>
      </c>
      <c r="AQ35">
        <v>44.225999999999999</v>
      </c>
      <c r="AR35">
        <v>4.968</v>
      </c>
      <c r="AS35">
        <v>4.9772400000000001</v>
      </c>
      <c r="AT35">
        <v>20.000017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2690.8715189999998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435.15660000000003</v>
      </c>
      <c r="M36">
        <v>87</v>
      </c>
      <c r="N36">
        <v>118.125</v>
      </c>
      <c r="O36">
        <v>61.83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18.1401</v>
      </c>
      <c r="W36">
        <v>34.799309999999998</v>
      </c>
      <c r="X36">
        <v>147.26089999999999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17.172999999999998</v>
      </c>
      <c r="AE36">
        <v>32.957704</v>
      </c>
      <c r="AF36">
        <v>18.734000000000002</v>
      </c>
      <c r="AG36">
        <v>43.467599999999997</v>
      </c>
      <c r="AH36">
        <v>85.23</v>
      </c>
      <c r="AI36">
        <v>0</v>
      </c>
      <c r="AJ36">
        <v>0</v>
      </c>
      <c r="AK36">
        <v>54.313200000000002</v>
      </c>
      <c r="AL36">
        <v>6.9720000000000004</v>
      </c>
      <c r="AM36">
        <v>0</v>
      </c>
      <c r="AN36">
        <v>0.80345999999999995</v>
      </c>
      <c r="AO36">
        <v>0</v>
      </c>
      <c r="AP36">
        <v>0</v>
      </c>
      <c r="AQ36">
        <v>44.225999999999999</v>
      </c>
      <c r="AR36">
        <v>2.2080000000000002</v>
      </c>
      <c r="AS36">
        <v>4.9772400000000001</v>
      </c>
      <c r="AT36">
        <v>20.000017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2569.381871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435.15660000000003</v>
      </c>
      <c r="M37">
        <v>87</v>
      </c>
      <c r="N37">
        <v>118.125</v>
      </c>
      <c r="O37">
        <v>61.83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18.1401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32.957704</v>
      </c>
      <c r="AF37">
        <v>8.8740000000000006</v>
      </c>
      <c r="AG37">
        <v>43.467599999999997</v>
      </c>
      <c r="AH37">
        <v>66.290000000000006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0.80345999999999995</v>
      </c>
      <c r="AO37">
        <v>0</v>
      </c>
      <c r="AP37">
        <v>0</v>
      </c>
      <c r="AQ37">
        <v>44.225999999999999</v>
      </c>
      <c r="AR37">
        <v>2.2080000000000002</v>
      </c>
      <c r="AS37">
        <v>4.9772400000000001</v>
      </c>
      <c r="AT37">
        <v>20.000017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2517.331471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435.15660000000003</v>
      </c>
      <c r="M38">
        <v>87</v>
      </c>
      <c r="N38">
        <v>118.125</v>
      </c>
      <c r="O38">
        <v>61.83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18.1401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43.467599999999997</v>
      </c>
      <c r="AH38">
        <v>46.781799999999997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0.80345999999999995</v>
      </c>
      <c r="AO38">
        <v>0</v>
      </c>
      <c r="AP38">
        <v>0</v>
      </c>
      <c r="AQ38">
        <v>44.225999999999999</v>
      </c>
      <c r="AR38">
        <v>2.2080000000000002</v>
      </c>
      <c r="AS38">
        <v>4.9772400000000001</v>
      </c>
      <c r="AT38">
        <v>20.000017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2489.6330710000002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435.15660000000003</v>
      </c>
      <c r="M39">
        <v>87</v>
      </c>
      <c r="N39">
        <v>118.125</v>
      </c>
      <c r="O39">
        <v>61.83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18.1401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22.2545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0.80345999999999995</v>
      </c>
      <c r="AO39">
        <v>0</v>
      </c>
      <c r="AP39">
        <v>0</v>
      </c>
      <c r="AQ39">
        <v>29.484000000000002</v>
      </c>
      <c r="AR39">
        <v>3.3119999999999998</v>
      </c>
      <c r="AS39">
        <v>7.8021599999999998</v>
      </c>
      <c r="AT39">
        <v>20.000017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2437.8138389999999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435.15660000000003</v>
      </c>
      <c r="M40">
        <v>87</v>
      </c>
      <c r="N40">
        <v>118.125</v>
      </c>
      <c r="O40">
        <v>61.83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18.1401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0.80345999999999995</v>
      </c>
      <c r="AO40">
        <v>0</v>
      </c>
      <c r="AP40">
        <v>0</v>
      </c>
      <c r="AQ40">
        <v>29.484000000000002</v>
      </c>
      <c r="AR40">
        <v>38.088000000000001</v>
      </c>
      <c r="AS40">
        <v>7.8021599999999998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2450.3353390000002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675.00509999999997</v>
      </c>
      <c r="L41">
        <v>379.48739999999998</v>
      </c>
      <c r="M41">
        <v>87</v>
      </c>
      <c r="N41">
        <v>118.125</v>
      </c>
      <c r="O41">
        <v>61.83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18.1401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43.467599999999997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0.80345999999999995</v>
      </c>
      <c r="AO41">
        <v>0</v>
      </c>
      <c r="AP41">
        <v>0.25619999999999998</v>
      </c>
      <c r="AQ41">
        <v>28.475999999999999</v>
      </c>
      <c r="AR41">
        <v>38.088000000000001</v>
      </c>
      <c r="AS41">
        <v>7.8021599999999998</v>
      </c>
      <c r="AT41">
        <v>20.000017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2389.7294390000006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675.30089999999996</v>
      </c>
      <c r="L42">
        <v>379.48739999999998</v>
      </c>
      <c r="M42">
        <v>87</v>
      </c>
      <c r="N42">
        <v>118.125</v>
      </c>
      <c r="O42">
        <v>61.83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18.1401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43.467599999999997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0.80345999999999995</v>
      </c>
      <c r="AO42">
        <v>0</v>
      </c>
      <c r="AP42">
        <v>0.25619999999999998</v>
      </c>
      <c r="AQ42">
        <v>28.224</v>
      </c>
      <c r="AR42">
        <v>4.968</v>
      </c>
      <c r="AS42">
        <v>7.8021599999999998</v>
      </c>
      <c r="AT42">
        <v>19.363275999999999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2356.0164980000004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675.30089999999996</v>
      </c>
      <c r="L43">
        <v>349.48739999999998</v>
      </c>
      <c r="M43">
        <v>87</v>
      </c>
      <c r="N43">
        <v>118.125</v>
      </c>
      <c r="O43">
        <v>61.83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18.1401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43.467599999999997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0.80345999999999995</v>
      </c>
      <c r="AO43">
        <v>0</v>
      </c>
      <c r="AP43">
        <v>0.25619999999999998</v>
      </c>
      <c r="AQ43">
        <v>28.224</v>
      </c>
      <c r="AR43">
        <v>2.2080000000000002</v>
      </c>
      <c r="AS43">
        <v>7.8021599999999998</v>
      </c>
      <c r="AT43">
        <v>19.717497999999999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2293.9618280000004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647.01949999999999</v>
      </c>
      <c r="L44">
        <v>379.48739999999998</v>
      </c>
      <c r="M44">
        <v>87</v>
      </c>
      <c r="N44">
        <v>118.125</v>
      </c>
      <c r="O44">
        <v>61.83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18.1401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43.467599999999997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0.80345999999999995</v>
      </c>
      <c r="AO44">
        <v>0</v>
      </c>
      <c r="AP44">
        <v>0.25619999999999998</v>
      </c>
      <c r="AQ44">
        <v>14.112</v>
      </c>
      <c r="AR44">
        <v>2.2080000000000002</v>
      </c>
      <c r="AS44">
        <v>7.8021599999999998</v>
      </c>
      <c r="AT44">
        <v>20.000017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2281.8509470000004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675.30089999999996</v>
      </c>
      <c r="L45">
        <v>435.15660000000003</v>
      </c>
      <c r="M45">
        <v>87</v>
      </c>
      <c r="N45">
        <v>118.125</v>
      </c>
      <c r="O45">
        <v>61.83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18.1401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43.467599999999997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0.80345999999999995</v>
      </c>
      <c r="AO45">
        <v>0</v>
      </c>
      <c r="AP45">
        <v>0.25619999999999998</v>
      </c>
      <c r="AQ45">
        <v>14.112</v>
      </c>
      <c r="AR45">
        <v>2.2080000000000002</v>
      </c>
      <c r="AS45">
        <v>5.3807999999999998</v>
      </c>
      <c r="AT45">
        <v>17.774881000000001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2361.1550510000002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675.30089999999996</v>
      </c>
      <c r="L46">
        <v>435.15660000000003</v>
      </c>
      <c r="M46">
        <v>87</v>
      </c>
      <c r="N46">
        <v>118.125</v>
      </c>
      <c r="O46">
        <v>61.83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18.1401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43.467599999999997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0.80345999999999995</v>
      </c>
      <c r="AO46">
        <v>0</v>
      </c>
      <c r="AP46">
        <v>0.25619999999999998</v>
      </c>
      <c r="AQ46">
        <v>14.112</v>
      </c>
      <c r="AR46">
        <v>3.3119999999999998</v>
      </c>
      <c r="AS46">
        <v>5.3807999999999998</v>
      </c>
      <c r="AT46">
        <v>18.458691999999999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2362.9428620000003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679.48990000000003</v>
      </c>
      <c r="L47">
        <v>435.15660000000003</v>
      </c>
      <c r="M47">
        <v>87</v>
      </c>
      <c r="N47">
        <v>118.125</v>
      </c>
      <c r="O47">
        <v>61.83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18.1401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43.467599999999997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0.80345999999999995</v>
      </c>
      <c r="AO47">
        <v>0</v>
      </c>
      <c r="AP47">
        <v>0.64049999999999996</v>
      </c>
      <c r="AQ47">
        <v>0</v>
      </c>
      <c r="AR47">
        <v>38.088000000000001</v>
      </c>
      <c r="AS47">
        <v>16.680479999999999</v>
      </c>
      <c r="AT47">
        <v>20.000017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2401.0211669999999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679.48990000000003</v>
      </c>
      <c r="L48">
        <v>435.15660000000003</v>
      </c>
      <c r="M48">
        <v>87</v>
      </c>
      <c r="N48">
        <v>118.125</v>
      </c>
      <c r="O48">
        <v>61.83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18.1401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43.467599999999997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0.80345999999999995</v>
      </c>
      <c r="AO48">
        <v>0</v>
      </c>
      <c r="AP48">
        <v>0.64049999999999996</v>
      </c>
      <c r="AQ48">
        <v>0</v>
      </c>
      <c r="AR48">
        <v>38.088000000000001</v>
      </c>
      <c r="AS48">
        <v>16.680479999999999</v>
      </c>
      <c r="AT48">
        <v>17.847738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2398.868888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679.48990000000003</v>
      </c>
      <c r="L49">
        <v>435.15660000000003</v>
      </c>
      <c r="M49">
        <v>87</v>
      </c>
      <c r="N49">
        <v>118.125</v>
      </c>
      <c r="O49">
        <v>61.83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18.1401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43.467599999999997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0.80345999999999995</v>
      </c>
      <c r="AO49">
        <v>0</v>
      </c>
      <c r="AP49">
        <v>0.64049999999999996</v>
      </c>
      <c r="AQ49">
        <v>0</v>
      </c>
      <c r="AR49">
        <v>4.968</v>
      </c>
      <c r="AS49">
        <v>16.680479999999999</v>
      </c>
      <c r="AT49">
        <v>18.92089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2366.8220399999996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679.48990000000003</v>
      </c>
      <c r="L50">
        <v>435.15660000000003</v>
      </c>
      <c r="M50">
        <v>87</v>
      </c>
      <c r="N50">
        <v>118.125</v>
      </c>
      <c r="O50">
        <v>61.83</v>
      </c>
      <c r="P50">
        <v>125.58750000000001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18.1401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43.467599999999997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0.80345999999999995</v>
      </c>
      <c r="AO50">
        <v>0</v>
      </c>
      <c r="AP50">
        <v>0.64049999999999996</v>
      </c>
      <c r="AQ50">
        <v>0</v>
      </c>
      <c r="AR50">
        <v>3.3119999999999998</v>
      </c>
      <c r="AS50">
        <v>16.680479999999999</v>
      </c>
      <c r="AT50">
        <v>19.222802000000001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2365.467952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679.48990000000003</v>
      </c>
      <c r="L51">
        <v>435.15660000000003</v>
      </c>
      <c r="M51">
        <v>87</v>
      </c>
      <c r="N51">
        <v>118.125</v>
      </c>
      <c r="O51">
        <v>61.83</v>
      </c>
      <c r="P51">
        <v>125.58750000000001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18.1401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43.467599999999997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0.80345999999999995</v>
      </c>
      <c r="AO51">
        <v>0</v>
      </c>
      <c r="AP51">
        <v>0.38429999999999997</v>
      </c>
      <c r="AQ51">
        <v>0</v>
      </c>
      <c r="AR51">
        <v>3.3119999999999998</v>
      </c>
      <c r="AS51">
        <v>16.680479999999999</v>
      </c>
      <c r="AT51">
        <v>20.000017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2367.9134669999999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679.48990000000003</v>
      </c>
      <c r="L52">
        <v>435.15660000000003</v>
      </c>
      <c r="M52">
        <v>87</v>
      </c>
      <c r="N52">
        <v>118.125</v>
      </c>
      <c r="O52">
        <v>61.83</v>
      </c>
      <c r="P52">
        <v>125.58750000000001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18.1401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43.467599999999997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0.80345999999999995</v>
      </c>
      <c r="AO52">
        <v>0</v>
      </c>
      <c r="AP52">
        <v>0.38429999999999997</v>
      </c>
      <c r="AQ52">
        <v>0</v>
      </c>
      <c r="AR52">
        <v>3.3119999999999998</v>
      </c>
      <c r="AS52">
        <v>4.8427199999999999</v>
      </c>
      <c r="AT52">
        <v>20.000017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2356.075707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679.48990000000003</v>
      </c>
      <c r="L53">
        <v>435.15660000000003</v>
      </c>
      <c r="M53">
        <v>87</v>
      </c>
      <c r="N53">
        <v>118.125</v>
      </c>
      <c r="O53">
        <v>61.83</v>
      </c>
      <c r="P53">
        <v>125.58750000000001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18.1401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43.467599999999997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0.80345999999999995</v>
      </c>
      <c r="AO53">
        <v>0</v>
      </c>
      <c r="AP53">
        <v>0.38429999999999997</v>
      </c>
      <c r="AQ53">
        <v>0</v>
      </c>
      <c r="AR53">
        <v>3.3119999999999998</v>
      </c>
      <c r="AS53">
        <v>7.8021599999999998</v>
      </c>
      <c r="AT53">
        <v>19.033059000000002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2358.0681890000001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656.20849999999996</v>
      </c>
      <c r="L54">
        <v>435.15660000000003</v>
      </c>
      <c r="M54">
        <v>87</v>
      </c>
      <c r="N54">
        <v>118.125</v>
      </c>
      <c r="O54">
        <v>61.83</v>
      </c>
      <c r="P54">
        <v>125.58750000000001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18.1401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43.467599999999997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0.80345999999999995</v>
      </c>
      <c r="AO54">
        <v>0</v>
      </c>
      <c r="AP54">
        <v>0.38429999999999997</v>
      </c>
      <c r="AQ54">
        <v>0</v>
      </c>
      <c r="AR54">
        <v>3.3119999999999998</v>
      </c>
      <c r="AS54">
        <v>7.8021599999999998</v>
      </c>
      <c r="AT54">
        <v>18.572013999999999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2334.3257440000002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601.01949999999999</v>
      </c>
      <c r="L55">
        <v>394.48739999999998</v>
      </c>
      <c r="M55">
        <v>87</v>
      </c>
      <c r="N55">
        <v>118.125</v>
      </c>
      <c r="O55">
        <v>61.83</v>
      </c>
      <c r="P55">
        <v>125.58750000000001</v>
      </c>
      <c r="Q55">
        <v>19.125599999999999</v>
      </c>
      <c r="R55">
        <v>42.390099999999997</v>
      </c>
      <c r="S55">
        <v>23.293600000000001</v>
      </c>
      <c r="T55">
        <v>0</v>
      </c>
      <c r="U55">
        <v>418.77</v>
      </c>
      <c r="V55">
        <v>18.1401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43.467599999999997</v>
      </c>
      <c r="AH55">
        <v>0</v>
      </c>
      <c r="AI55">
        <v>0</v>
      </c>
      <c r="AJ55">
        <v>0</v>
      </c>
      <c r="AK55">
        <v>54.313200000000002</v>
      </c>
      <c r="AL55">
        <v>2.5564</v>
      </c>
      <c r="AM55">
        <v>0</v>
      </c>
      <c r="AN55">
        <v>0.80345999999999995</v>
      </c>
      <c r="AO55">
        <v>0</v>
      </c>
      <c r="AP55">
        <v>0.38429999999999997</v>
      </c>
      <c r="AQ55">
        <v>0</v>
      </c>
      <c r="AR55">
        <v>3.3119999999999998</v>
      </c>
      <c r="AS55">
        <v>16.680479999999999</v>
      </c>
      <c r="AT55">
        <v>20.000017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2244.1449670000002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601.01949999999999</v>
      </c>
      <c r="L56">
        <v>319.48739999999998</v>
      </c>
      <c r="M56">
        <v>87</v>
      </c>
      <c r="N56">
        <v>118.125</v>
      </c>
      <c r="O56">
        <v>61.83</v>
      </c>
      <c r="P56">
        <v>125.58750000000001</v>
      </c>
      <c r="Q56">
        <v>19.125599999999999</v>
      </c>
      <c r="R56">
        <v>42.390099999999997</v>
      </c>
      <c r="S56">
        <v>23.293600000000001</v>
      </c>
      <c r="T56">
        <v>0</v>
      </c>
      <c r="U56">
        <v>418.77</v>
      </c>
      <c r="V56">
        <v>18.1401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43.467599999999997</v>
      </c>
      <c r="AH56">
        <v>0</v>
      </c>
      <c r="AI56">
        <v>0</v>
      </c>
      <c r="AJ56">
        <v>0</v>
      </c>
      <c r="AK56">
        <v>54.313200000000002</v>
      </c>
      <c r="AL56">
        <v>2.5564</v>
      </c>
      <c r="AM56">
        <v>0</v>
      </c>
      <c r="AN56">
        <v>0.80345999999999995</v>
      </c>
      <c r="AO56">
        <v>0</v>
      </c>
      <c r="AP56">
        <v>0.38429999999999997</v>
      </c>
      <c r="AQ56">
        <v>0</v>
      </c>
      <c r="AR56">
        <v>3.3119999999999998</v>
      </c>
      <c r="AS56">
        <v>16.680479999999999</v>
      </c>
      <c r="AT56">
        <v>20.000017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2169.1449670000002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601.01949999999999</v>
      </c>
      <c r="L57">
        <v>265</v>
      </c>
      <c r="M57">
        <v>87</v>
      </c>
      <c r="N57">
        <v>118.125</v>
      </c>
      <c r="O57">
        <v>61.83</v>
      </c>
      <c r="P57">
        <v>125.58750000000001</v>
      </c>
      <c r="Q57">
        <v>19.277699999999999</v>
      </c>
      <c r="R57">
        <v>42.390099999999997</v>
      </c>
      <c r="S57">
        <v>23.687000000000001</v>
      </c>
      <c r="T57">
        <v>0</v>
      </c>
      <c r="U57">
        <v>418.77</v>
      </c>
      <c r="V57">
        <v>18.1401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43.467599999999997</v>
      </c>
      <c r="AH57">
        <v>0</v>
      </c>
      <c r="AI57">
        <v>0</v>
      </c>
      <c r="AJ57">
        <v>0</v>
      </c>
      <c r="AK57">
        <v>54.313200000000002</v>
      </c>
      <c r="AL57">
        <v>2.5564</v>
      </c>
      <c r="AM57">
        <v>0</v>
      </c>
      <c r="AN57">
        <v>0.80345999999999995</v>
      </c>
      <c r="AO57">
        <v>0</v>
      </c>
      <c r="AP57">
        <v>0.38429999999999997</v>
      </c>
      <c r="AQ57">
        <v>0</v>
      </c>
      <c r="AR57">
        <v>5.52</v>
      </c>
      <c r="AS57">
        <v>16.680479999999999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2117.411067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601.01949999999999</v>
      </c>
      <c r="L58">
        <v>275.51260000000002</v>
      </c>
      <c r="M58">
        <v>87</v>
      </c>
      <c r="N58">
        <v>118.125</v>
      </c>
      <c r="O58">
        <v>61.83</v>
      </c>
      <c r="P58">
        <v>125.58750000000001</v>
      </c>
      <c r="Q58">
        <v>19.277699999999999</v>
      </c>
      <c r="R58">
        <v>37.622999999999998</v>
      </c>
      <c r="S58">
        <v>23.687000000000001</v>
      </c>
      <c r="T58">
        <v>0</v>
      </c>
      <c r="U58">
        <v>418.77</v>
      </c>
      <c r="V58">
        <v>16.422499999999999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43.467599999999997</v>
      </c>
      <c r="AH58">
        <v>0</v>
      </c>
      <c r="AI58">
        <v>0</v>
      </c>
      <c r="AJ58">
        <v>0</v>
      </c>
      <c r="AK58">
        <v>54.313200000000002</v>
      </c>
      <c r="AL58">
        <v>2.5564</v>
      </c>
      <c r="AM58">
        <v>0</v>
      </c>
      <c r="AN58">
        <v>0.80345999999999995</v>
      </c>
      <c r="AO58">
        <v>0</v>
      </c>
      <c r="AP58">
        <v>0.38429999999999997</v>
      </c>
      <c r="AQ58">
        <v>0</v>
      </c>
      <c r="AR58">
        <v>38.088000000000001</v>
      </c>
      <c r="AS58">
        <v>16.680479999999999</v>
      </c>
      <c r="AT58">
        <v>20.000017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2154.0069670000003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601.01949999999999</v>
      </c>
      <c r="L59">
        <v>285</v>
      </c>
      <c r="M59">
        <v>87</v>
      </c>
      <c r="N59">
        <v>118.125</v>
      </c>
      <c r="O59">
        <v>61.83</v>
      </c>
      <c r="P59">
        <v>125.58750000000001</v>
      </c>
      <c r="Q59">
        <v>19.277699999999999</v>
      </c>
      <c r="R59">
        <v>37.622999999999998</v>
      </c>
      <c r="S59">
        <v>23.687000000000001</v>
      </c>
      <c r="T59">
        <v>0</v>
      </c>
      <c r="U59">
        <v>418.77</v>
      </c>
      <c r="V59">
        <v>16.422499999999999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43.467599999999997</v>
      </c>
      <c r="AH59">
        <v>0</v>
      </c>
      <c r="AI59">
        <v>0</v>
      </c>
      <c r="AJ59">
        <v>0</v>
      </c>
      <c r="AK59">
        <v>54.313200000000002</v>
      </c>
      <c r="AL59">
        <v>2.5564</v>
      </c>
      <c r="AM59">
        <v>0</v>
      </c>
      <c r="AN59">
        <v>0.80345999999999995</v>
      </c>
      <c r="AO59">
        <v>0</v>
      </c>
      <c r="AP59">
        <v>0.38429999999999997</v>
      </c>
      <c r="AQ59">
        <v>14.112</v>
      </c>
      <c r="AR59">
        <v>38.088000000000001</v>
      </c>
      <c r="AS59">
        <v>16.680479999999999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2177.6063670000003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601.01949999999999</v>
      </c>
      <c r="L60">
        <v>242</v>
      </c>
      <c r="M60">
        <v>87</v>
      </c>
      <c r="N60">
        <v>118.125</v>
      </c>
      <c r="O60">
        <v>61.83</v>
      </c>
      <c r="P60">
        <v>125.58750000000001</v>
      </c>
      <c r="Q60">
        <v>19.277699999999999</v>
      </c>
      <c r="R60">
        <v>37.622999999999998</v>
      </c>
      <c r="S60">
        <v>23.687000000000001</v>
      </c>
      <c r="T60">
        <v>0</v>
      </c>
      <c r="U60">
        <v>418.77</v>
      </c>
      <c r="V60">
        <v>16.422499999999999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43.467599999999997</v>
      </c>
      <c r="AH60">
        <v>0</v>
      </c>
      <c r="AI60">
        <v>0</v>
      </c>
      <c r="AJ60">
        <v>0</v>
      </c>
      <c r="AK60">
        <v>54.313200000000002</v>
      </c>
      <c r="AL60">
        <v>2.5564</v>
      </c>
      <c r="AM60">
        <v>0</v>
      </c>
      <c r="AN60">
        <v>0.80345999999999995</v>
      </c>
      <c r="AO60">
        <v>0</v>
      </c>
      <c r="AP60">
        <v>0.38429999999999997</v>
      </c>
      <c r="AQ60">
        <v>14.112</v>
      </c>
      <c r="AR60">
        <v>5.52</v>
      </c>
      <c r="AS60">
        <v>9.4163999999999994</v>
      </c>
      <c r="AT60">
        <v>20.000017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2094.7742869999997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544.24</v>
      </c>
      <c r="L61">
        <v>242</v>
      </c>
      <c r="M61">
        <v>87</v>
      </c>
      <c r="N61">
        <v>118.125</v>
      </c>
      <c r="O61">
        <v>61.83</v>
      </c>
      <c r="P61">
        <v>125.58750000000001</v>
      </c>
      <c r="Q61">
        <v>16.583300000000001</v>
      </c>
      <c r="R61">
        <v>37.622999999999998</v>
      </c>
      <c r="S61">
        <v>20.590499999999999</v>
      </c>
      <c r="T61">
        <v>0</v>
      </c>
      <c r="U61">
        <v>418.77</v>
      </c>
      <c r="V61">
        <v>16.422499999999999</v>
      </c>
      <c r="W61">
        <v>34.799309999999998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43.467599999999997</v>
      </c>
      <c r="AH61">
        <v>0</v>
      </c>
      <c r="AI61">
        <v>0</v>
      </c>
      <c r="AJ61">
        <v>0</v>
      </c>
      <c r="AK61">
        <v>54.313200000000002</v>
      </c>
      <c r="AL61">
        <v>2.5564</v>
      </c>
      <c r="AM61">
        <v>0</v>
      </c>
      <c r="AN61">
        <v>0.80345999999999995</v>
      </c>
      <c r="AO61">
        <v>0</v>
      </c>
      <c r="AP61">
        <v>0.38429999999999997</v>
      </c>
      <c r="AQ61">
        <v>14.112</v>
      </c>
      <c r="AR61">
        <v>3.3119999999999998</v>
      </c>
      <c r="AS61">
        <v>9.4163999999999994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2029.9958870000003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520.36</v>
      </c>
      <c r="L62">
        <v>242</v>
      </c>
      <c r="M62">
        <v>87</v>
      </c>
      <c r="N62">
        <v>118.125</v>
      </c>
      <c r="O62">
        <v>61.83</v>
      </c>
      <c r="P62">
        <v>125.58750000000001</v>
      </c>
      <c r="Q62">
        <v>16.583300000000001</v>
      </c>
      <c r="R62">
        <v>37.622999999999998</v>
      </c>
      <c r="S62">
        <v>20.590499999999999</v>
      </c>
      <c r="T62">
        <v>0</v>
      </c>
      <c r="U62">
        <v>418.77</v>
      </c>
      <c r="V62">
        <v>16.422499999999999</v>
      </c>
      <c r="W62">
        <v>34.799309999999998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43.467599999999997</v>
      </c>
      <c r="AH62">
        <v>0</v>
      </c>
      <c r="AI62">
        <v>0</v>
      </c>
      <c r="AJ62">
        <v>0</v>
      </c>
      <c r="AK62">
        <v>54.313200000000002</v>
      </c>
      <c r="AL62">
        <v>2.5564</v>
      </c>
      <c r="AM62">
        <v>0</v>
      </c>
      <c r="AN62">
        <v>0.80345999999999995</v>
      </c>
      <c r="AO62">
        <v>0</v>
      </c>
      <c r="AP62">
        <v>0.38429999999999997</v>
      </c>
      <c r="AQ62">
        <v>28.35</v>
      </c>
      <c r="AR62">
        <v>3.3119999999999998</v>
      </c>
      <c r="AS62">
        <v>9.4163999999999994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2020.3538870000002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447.04</v>
      </c>
      <c r="L63">
        <v>242</v>
      </c>
      <c r="M63">
        <v>87</v>
      </c>
      <c r="N63">
        <v>118.125</v>
      </c>
      <c r="O63">
        <v>61.83</v>
      </c>
      <c r="P63">
        <v>125.58750000000001</v>
      </c>
      <c r="Q63">
        <v>16.583300000000001</v>
      </c>
      <c r="R63">
        <v>37.622999999999998</v>
      </c>
      <c r="S63">
        <v>20.590499999999999</v>
      </c>
      <c r="T63">
        <v>0</v>
      </c>
      <c r="U63">
        <v>418.77</v>
      </c>
      <c r="V63">
        <v>16.422499999999999</v>
      </c>
      <c r="W63">
        <v>34.799309999999998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43.467599999999997</v>
      </c>
      <c r="AH63">
        <v>0</v>
      </c>
      <c r="AI63">
        <v>0</v>
      </c>
      <c r="AJ63">
        <v>0</v>
      </c>
      <c r="AK63">
        <v>54.313200000000002</v>
      </c>
      <c r="AL63">
        <v>2.5564</v>
      </c>
      <c r="AM63">
        <v>0</v>
      </c>
      <c r="AN63">
        <v>0.80345999999999995</v>
      </c>
      <c r="AO63">
        <v>0</v>
      </c>
      <c r="AP63">
        <v>0.38429999999999997</v>
      </c>
      <c r="AQ63">
        <v>28.35</v>
      </c>
      <c r="AR63">
        <v>3.3119999999999998</v>
      </c>
      <c r="AS63">
        <v>9.4163999999999994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1947.033887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411.84</v>
      </c>
      <c r="L64">
        <v>242</v>
      </c>
      <c r="M64">
        <v>87</v>
      </c>
      <c r="N64">
        <v>118.125</v>
      </c>
      <c r="O64">
        <v>61.83</v>
      </c>
      <c r="P64">
        <v>125.58750000000001</v>
      </c>
      <c r="Q64">
        <v>16.583300000000001</v>
      </c>
      <c r="R64">
        <v>37.622999999999998</v>
      </c>
      <c r="S64">
        <v>20.590499999999999</v>
      </c>
      <c r="T64">
        <v>0</v>
      </c>
      <c r="U64">
        <v>418.77</v>
      </c>
      <c r="V64">
        <v>16.422499999999999</v>
      </c>
      <c r="W64">
        <v>34.799309999999998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43.467599999999997</v>
      </c>
      <c r="AH64">
        <v>0</v>
      </c>
      <c r="AI64">
        <v>0</v>
      </c>
      <c r="AJ64">
        <v>0</v>
      </c>
      <c r="AK64">
        <v>54.313200000000002</v>
      </c>
      <c r="AL64">
        <v>2.5564</v>
      </c>
      <c r="AM64">
        <v>0</v>
      </c>
      <c r="AN64">
        <v>0.80345999999999995</v>
      </c>
      <c r="AO64">
        <v>0</v>
      </c>
      <c r="AP64">
        <v>0.38429999999999997</v>
      </c>
      <c r="AQ64">
        <v>43.47</v>
      </c>
      <c r="AR64">
        <v>3.3119999999999998</v>
      </c>
      <c r="AS64">
        <v>9.4163999999999994</v>
      </c>
      <c r="AT64">
        <v>20.000017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1926.9538870000001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412.88</v>
      </c>
      <c r="L65">
        <v>242</v>
      </c>
      <c r="M65">
        <v>87</v>
      </c>
      <c r="N65">
        <v>118.125</v>
      </c>
      <c r="O65">
        <v>61.83</v>
      </c>
      <c r="P65">
        <v>125.58750000000001</v>
      </c>
      <c r="Q65">
        <v>16.583300000000001</v>
      </c>
      <c r="R65">
        <v>37.622999999999998</v>
      </c>
      <c r="S65">
        <v>20.590499999999999</v>
      </c>
      <c r="T65">
        <v>0</v>
      </c>
      <c r="U65">
        <v>418.77</v>
      </c>
      <c r="V65">
        <v>16.422499999999999</v>
      </c>
      <c r="W65">
        <v>34.799309999999998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43.467599999999997</v>
      </c>
      <c r="AH65">
        <v>0</v>
      </c>
      <c r="AI65">
        <v>0</v>
      </c>
      <c r="AJ65">
        <v>0</v>
      </c>
      <c r="AK65">
        <v>54.313200000000002</v>
      </c>
      <c r="AL65">
        <v>2.5564</v>
      </c>
      <c r="AM65">
        <v>0</v>
      </c>
      <c r="AN65">
        <v>0.80345999999999995</v>
      </c>
      <c r="AO65">
        <v>0</v>
      </c>
      <c r="AP65">
        <v>0.38429999999999997</v>
      </c>
      <c r="AQ65">
        <v>43.47</v>
      </c>
      <c r="AR65">
        <v>3.3119999999999998</v>
      </c>
      <c r="AS65">
        <v>9.4163999999999994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1927.9938870000003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426.36</v>
      </c>
      <c r="L66">
        <v>242</v>
      </c>
      <c r="M66">
        <v>87</v>
      </c>
      <c r="N66">
        <v>118.125</v>
      </c>
      <c r="O66">
        <v>61.83</v>
      </c>
      <c r="P66">
        <v>125.58750000000001</v>
      </c>
      <c r="Q66">
        <v>16.583300000000001</v>
      </c>
      <c r="R66">
        <v>37.622999999999998</v>
      </c>
      <c r="S66">
        <v>20.590499999999999</v>
      </c>
      <c r="T66">
        <v>0</v>
      </c>
      <c r="U66">
        <v>418.77</v>
      </c>
      <c r="V66">
        <v>16.422499999999999</v>
      </c>
      <c r="W66">
        <v>34.799309999999998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43.467599999999997</v>
      </c>
      <c r="AH66">
        <v>0</v>
      </c>
      <c r="AI66">
        <v>0</v>
      </c>
      <c r="AJ66">
        <v>0</v>
      </c>
      <c r="AK66">
        <v>54.313200000000002</v>
      </c>
      <c r="AL66">
        <v>2.5564</v>
      </c>
      <c r="AM66">
        <v>0</v>
      </c>
      <c r="AN66">
        <v>0.80345999999999995</v>
      </c>
      <c r="AO66">
        <v>0</v>
      </c>
      <c r="AP66">
        <v>0.38429999999999997</v>
      </c>
      <c r="AQ66">
        <v>43.47</v>
      </c>
      <c r="AR66">
        <v>3.3119999999999998</v>
      </c>
      <c r="AS66">
        <v>9.4163999999999994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1941.4738870000003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455.4</v>
      </c>
      <c r="L67">
        <v>242</v>
      </c>
      <c r="M67">
        <v>87</v>
      </c>
      <c r="N67">
        <v>118.125</v>
      </c>
      <c r="O67">
        <v>61.83</v>
      </c>
      <c r="P67">
        <v>125.58750000000001</v>
      </c>
      <c r="Q67">
        <v>16.583300000000001</v>
      </c>
      <c r="R67">
        <v>37.622999999999998</v>
      </c>
      <c r="S67">
        <v>20.590499999999999</v>
      </c>
      <c r="T67">
        <v>0</v>
      </c>
      <c r="U67">
        <v>418.77</v>
      </c>
      <c r="V67">
        <v>16.422499999999999</v>
      </c>
      <c r="W67">
        <v>34.799309999999998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54.313200000000002</v>
      </c>
      <c r="AL67">
        <v>2.5564</v>
      </c>
      <c r="AM67">
        <v>0</v>
      </c>
      <c r="AN67">
        <v>0.80345999999999995</v>
      </c>
      <c r="AO67">
        <v>0</v>
      </c>
      <c r="AP67">
        <v>0.38429999999999997</v>
      </c>
      <c r="AQ67">
        <v>43.47</v>
      </c>
      <c r="AR67">
        <v>3.3119999999999998</v>
      </c>
      <c r="AS67">
        <v>9.4163999999999994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1970.5138870000003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478.17173100000002</v>
      </c>
      <c r="L68">
        <v>242</v>
      </c>
      <c r="M68">
        <v>87</v>
      </c>
      <c r="N68">
        <v>118.125</v>
      </c>
      <c r="O68">
        <v>61.83</v>
      </c>
      <c r="P68">
        <v>125.58750000000001</v>
      </c>
      <c r="Q68">
        <v>16.583300000000001</v>
      </c>
      <c r="R68">
        <v>37.622999999999998</v>
      </c>
      <c r="S68">
        <v>20.590499999999999</v>
      </c>
      <c r="T68">
        <v>0</v>
      </c>
      <c r="U68">
        <v>418.77</v>
      </c>
      <c r="V68">
        <v>16.422499999999999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43.467599999999997</v>
      </c>
      <c r="AH68">
        <v>0</v>
      </c>
      <c r="AI68">
        <v>0</v>
      </c>
      <c r="AJ68">
        <v>0</v>
      </c>
      <c r="AK68">
        <v>54.313200000000002</v>
      </c>
      <c r="AL68">
        <v>2.5564</v>
      </c>
      <c r="AM68">
        <v>0</v>
      </c>
      <c r="AN68">
        <v>0.80345999999999995</v>
      </c>
      <c r="AO68">
        <v>0</v>
      </c>
      <c r="AP68">
        <v>0.38429999999999997</v>
      </c>
      <c r="AQ68">
        <v>44.225999999999999</v>
      </c>
      <c r="AR68">
        <v>3.3119999999999998</v>
      </c>
      <c r="AS68">
        <v>9.4163999999999994</v>
      </c>
      <c r="AT68">
        <v>20.000017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2008.5959700000001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544.12</v>
      </c>
      <c r="L69">
        <v>262</v>
      </c>
      <c r="M69">
        <v>87</v>
      </c>
      <c r="N69">
        <v>118.125</v>
      </c>
      <c r="O69">
        <v>61.83</v>
      </c>
      <c r="P69">
        <v>125.58750000000001</v>
      </c>
      <c r="Q69">
        <v>19.277699999999999</v>
      </c>
      <c r="R69">
        <v>37.622999999999998</v>
      </c>
      <c r="S69">
        <v>23.687000000000001</v>
      </c>
      <c r="T69">
        <v>0</v>
      </c>
      <c r="U69">
        <v>418.77</v>
      </c>
      <c r="V69">
        <v>16.422499999999999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23.390899999999998</v>
      </c>
      <c r="AI69">
        <v>0</v>
      </c>
      <c r="AJ69">
        <v>0</v>
      </c>
      <c r="AK69">
        <v>54.313200000000002</v>
      </c>
      <c r="AL69">
        <v>2.5564</v>
      </c>
      <c r="AM69">
        <v>0</v>
      </c>
      <c r="AN69">
        <v>0.80345999999999995</v>
      </c>
      <c r="AO69">
        <v>0</v>
      </c>
      <c r="AP69">
        <v>0.38429999999999997</v>
      </c>
      <c r="AQ69">
        <v>44.225999999999999</v>
      </c>
      <c r="AR69">
        <v>3.3119999999999998</v>
      </c>
      <c r="AS69">
        <v>4.8427199999999999</v>
      </c>
      <c r="AT69">
        <v>20.000017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2119.1523590000002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582.12</v>
      </c>
      <c r="L70">
        <v>300</v>
      </c>
      <c r="M70">
        <v>87</v>
      </c>
      <c r="N70">
        <v>118.125</v>
      </c>
      <c r="O70">
        <v>61.83</v>
      </c>
      <c r="P70">
        <v>125.58750000000001</v>
      </c>
      <c r="Q70">
        <v>19.277699999999999</v>
      </c>
      <c r="R70">
        <v>37.622999999999998</v>
      </c>
      <c r="S70">
        <v>23.687000000000001</v>
      </c>
      <c r="T70">
        <v>0</v>
      </c>
      <c r="U70">
        <v>418.77</v>
      </c>
      <c r="V70">
        <v>16.422499999999999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46.781799999999997</v>
      </c>
      <c r="AI70">
        <v>0</v>
      </c>
      <c r="AJ70">
        <v>0</v>
      </c>
      <c r="AK70">
        <v>54.313200000000002</v>
      </c>
      <c r="AL70">
        <v>2.5564</v>
      </c>
      <c r="AM70">
        <v>0</v>
      </c>
      <c r="AN70">
        <v>0.80345999999999995</v>
      </c>
      <c r="AO70">
        <v>0</v>
      </c>
      <c r="AP70">
        <v>0.38429999999999997</v>
      </c>
      <c r="AQ70">
        <v>44.225999999999999</v>
      </c>
      <c r="AR70">
        <v>3.3119999999999998</v>
      </c>
      <c r="AS70">
        <v>4.8427199999999999</v>
      </c>
      <c r="AT70">
        <v>20.000017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2218.543259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601.01949999999999</v>
      </c>
      <c r="L71">
        <v>345.58789400000001</v>
      </c>
      <c r="M71">
        <v>87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18.068608000000001</v>
      </c>
      <c r="W71">
        <v>34.799309999999998</v>
      </c>
      <c r="X71">
        <v>147.26089999999999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32.957704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54.313200000000002</v>
      </c>
      <c r="AL71">
        <v>2.5564</v>
      </c>
      <c r="AM71">
        <v>0</v>
      </c>
      <c r="AN71">
        <v>0.80345999999999995</v>
      </c>
      <c r="AO71">
        <v>0</v>
      </c>
      <c r="AP71">
        <v>0.38429999999999997</v>
      </c>
      <c r="AQ71">
        <v>44.225999999999999</v>
      </c>
      <c r="AR71">
        <v>3.3119999999999998</v>
      </c>
      <c r="AS71">
        <v>4.5736800000000004</v>
      </c>
      <c r="AT71">
        <v>20.000017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2346.4017730000005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414.053156</v>
      </c>
      <c r="M72">
        <v>87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18.1401</v>
      </c>
      <c r="W72">
        <v>34.799309999999998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13.0634</v>
      </c>
      <c r="AC72">
        <v>0</v>
      </c>
      <c r="AD72">
        <v>7.9260000000000002</v>
      </c>
      <c r="AE72">
        <v>32.957704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54.313200000000002</v>
      </c>
      <c r="AL72">
        <v>12.782</v>
      </c>
      <c r="AM72">
        <v>0</v>
      </c>
      <c r="AN72">
        <v>0.80345999999999995</v>
      </c>
      <c r="AO72">
        <v>0</v>
      </c>
      <c r="AP72">
        <v>0.38429999999999997</v>
      </c>
      <c r="AQ72">
        <v>44.225999999999999</v>
      </c>
      <c r="AR72">
        <v>3.3119999999999998</v>
      </c>
      <c r="AS72">
        <v>4.5736800000000004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2561.4821270000002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677.56431299999997</v>
      </c>
      <c r="L73">
        <v>435.15660000000003</v>
      </c>
      <c r="M73">
        <v>87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18.1401</v>
      </c>
      <c r="W73">
        <v>34.799309999999998</v>
      </c>
      <c r="X73">
        <v>147.26089999999999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17.172999999999998</v>
      </c>
      <c r="AE73">
        <v>32.957704</v>
      </c>
      <c r="AF73">
        <v>35.496000000000002</v>
      </c>
      <c r="AG73">
        <v>43.467599999999997</v>
      </c>
      <c r="AH73">
        <v>116.9545</v>
      </c>
      <c r="AI73">
        <v>0</v>
      </c>
      <c r="AJ73">
        <v>0</v>
      </c>
      <c r="AK73">
        <v>54.313200000000002</v>
      </c>
      <c r="AL73">
        <v>55.776000000000003</v>
      </c>
      <c r="AM73">
        <v>15.804048</v>
      </c>
      <c r="AN73">
        <v>0.80345999999999995</v>
      </c>
      <c r="AO73">
        <v>0</v>
      </c>
      <c r="AP73">
        <v>0.38429999999999997</v>
      </c>
      <c r="AQ73">
        <v>44.225999999999999</v>
      </c>
      <c r="AR73">
        <v>6.6239999999999997</v>
      </c>
      <c r="AS73">
        <v>4.5736800000000004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2723.1939119999993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611.18579999999997</v>
      </c>
      <c r="L74">
        <v>435.15660000000003</v>
      </c>
      <c r="M74">
        <v>87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18.1401</v>
      </c>
      <c r="W74">
        <v>34.799309999999998</v>
      </c>
      <c r="X74">
        <v>147.26089999999999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43.467599999999997</v>
      </c>
      <c r="AH74">
        <v>116.9545</v>
      </c>
      <c r="AI74">
        <v>0</v>
      </c>
      <c r="AJ74">
        <v>0</v>
      </c>
      <c r="AK74">
        <v>54.313200000000002</v>
      </c>
      <c r="AL74">
        <v>55.776000000000003</v>
      </c>
      <c r="AM74">
        <v>15.804048</v>
      </c>
      <c r="AN74">
        <v>0.80345999999999995</v>
      </c>
      <c r="AO74">
        <v>0</v>
      </c>
      <c r="AP74">
        <v>0.38429999999999997</v>
      </c>
      <c r="AQ74">
        <v>44.225999999999999</v>
      </c>
      <c r="AR74">
        <v>6.6239999999999997</v>
      </c>
      <c r="AS74">
        <v>4.5736800000000004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2674.2783989999998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617.01949999999999</v>
      </c>
      <c r="L75">
        <v>435.15660000000003</v>
      </c>
      <c r="M75">
        <v>87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18.1401</v>
      </c>
      <c r="W75">
        <v>34.799309999999998</v>
      </c>
      <c r="X75">
        <v>147.26089999999999</v>
      </c>
      <c r="Y75">
        <v>0</v>
      </c>
      <c r="Z75">
        <v>15.252599999999999</v>
      </c>
      <c r="AA75">
        <v>26.07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43.467599999999997</v>
      </c>
      <c r="AH75">
        <v>116.9545</v>
      </c>
      <c r="AI75">
        <v>0</v>
      </c>
      <c r="AJ75">
        <v>0</v>
      </c>
      <c r="AK75">
        <v>54.313200000000002</v>
      </c>
      <c r="AL75">
        <v>55.776000000000003</v>
      </c>
      <c r="AM75">
        <v>15.804048</v>
      </c>
      <c r="AN75">
        <v>0.80345999999999995</v>
      </c>
      <c r="AO75">
        <v>0</v>
      </c>
      <c r="AP75">
        <v>0</v>
      </c>
      <c r="AQ75">
        <v>44.225999999999999</v>
      </c>
      <c r="AR75">
        <v>6.6239999999999997</v>
      </c>
      <c r="AS75">
        <v>4.5736800000000004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2679.3679990000001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641.20849999999996</v>
      </c>
      <c r="L76">
        <v>435.15660000000003</v>
      </c>
      <c r="M76">
        <v>87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18.1401</v>
      </c>
      <c r="W76">
        <v>34.799309999999998</v>
      </c>
      <c r="X76">
        <v>147.26089999999999</v>
      </c>
      <c r="Y76">
        <v>0</v>
      </c>
      <c r="Z76">
        <v>14.1471</v>
      </c>
      <c r="AA76">
        <v>26.07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43.467599999999997</v>
      </c>
      <c r="AH76">
        <v>116.9545</v>
      </c>
      <c r="AI76">
        <v>0</v>
      </c>
      <c r="AJ76">
        <v>0</v>
      </c>
      <c r="AK76">
        <v>54.313200000000002</v>
      </c>
      <c r="AL76">
        <v>55.776000000000003</v>
      </c>
      <c r="AM76">
        <v>15.804048</v>
      </c>
      <c r="AN76">
        <v>0.80345999999999995</v>
      </c>
      <c r="AO76">
        <v>0</v>
      </c>
      <c r="AP76">
        <v>0</v>
      </c>
      <c r="AQ76">
        <v>44.225999999999999</v>
      </c>
      <c r="AR76">
        <v>8.8320000000000007</v>
      </c>
      <c r="AS76">
        <v>4.5736800000000004</v>
      </c>
      <c r="AT76">
        <v>20.000017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2704.6594989999999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635.98059999999998</v>
      </c>
      <c r="L77">
        <v>435.15660000000003</v>
      </c>
      <c r="M77">
        <v>87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18.1401</v>
      </c>
      <c r="W77">
        <v>34.799309999999998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26.552099999999999</v>
      </c>
      <c r="AE77">
        <v>32.957704</v>
      </c>
      <c r="AF77">
        <v>35.496000000000002</v>
      </c>
      <c r="AG77">
        <v>43.467599999999997</v>
      </c>
      <c r="AH77">
        <v>116.9545</v>
      </c>
      <c r="AI77">
        <v>0</v>
      </c>
      <c r="AJ77">
        <v>0</v>
      </c>
      <c r="AK77">
        <v>54.313200000000002</v>
      </c>
      <c r="AL77">
        <v>55.776000000000003</v>
      </c>
      <c r="AM77">
        <v>15.804048</v>
      </c>
      <c r="AN77">
        <v>0.80345999999999995</v>
      </c>
      <c r="AO77">
        <v>0</v>
      </c>
      <c r="AP77">
        <v>0</v>
      </c>
      <c r="AQ77">
        <v>43.47</v>
      </c>
      <c r="AR77">
        <v>38.088000000000001</v>
      </c>
      <c r="AS77">
        <v>4.5736800000000004</v>
      </c>
      <c r="AT77">
        <v>20.000017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2726.9581989999997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630.98059999999998</v>
      </c>
      <c r="L78">
        <v>435.15660000000003</v>
      </c>
      <c r="M78">
        <v>87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18.1401</v>
      </c>
      <c r="W78">
        <v>34.799309999999998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35.496000000000002</v>
      </c>
      <c r="AG78">
        <v>43.467599999999997</v>
      </c>
      <c r="AH78">
        <v>116.9545</v>
      </c>
      <c r="AI78">
        <v>0</v>
      </c>
      <c r="AJ78">
        <v>0</v>
      </c>
      <c r="AK78">
        <v>54.313200000000002</v>
      </c>
      <c r="AL78">
        <v>55.776000000000003</v>
      </c>
      <c r="AM78">
        <v>15.804048</v>
      </c>
      <c r="AN78">
        <v>0.80345999999999995</v>
      </c>
      <c r="AO78">
        <v>0</v>
      </c>
      <c r="AP78">
        <v>0</v>
      </c>
      <c r="AQ78">
        <v>43.47</v>
      </c>
      <c r="AR78">
        <v>38.088000000000001</v>
      </c>
      <c r="AS78">
        <v>4.5736800000000004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2712.5790989999996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655.98059999999998</v>
      </c>
      <c r="L79">
        <v>435.15660000000003</v>
      </c>
      <c r="M79">
        <v>87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18.1401</v>
      </c>
      <c r="W79">
        <v>34.799309999999998</v>
      </c>
      <c r="X79">
        <v>147.26089999999999</v>
      </c>
      <c r="Y79">
        <v>0</v>
      </c>
      <c r="Z79">
        <v>0</v>
      </c>
      <c r="AA79">
        <v>14.04936</v>
      </c>
      <c r="AB79">
        <v>13.17004</v>
      </c>
      <c r="AC79">
        <v>0</v>
      </c>
      <c r="AD79">
        <v>8.1902000000000008</v>
      </c>
      <c r="AE79">
        <v>32.957704</v>
      </c>
      <c r="AF79">
        <v>18.734000000000002</v>
      </c>
      <c r="AG79">
        <v>43.467599999999997</v>
      </c>
      <c r="AH79">
        <v>93.563599999999994</v>
      </c>
      <c r="AI79">
        <v>0</v>
      </c>
      <c r="AJ79">
        <v>0</v>
      </c>
      <c r="AK79">
        <v>54.313200000000002</v>
      </c>
      <c r="AL79">
        <v>12.782</v>
      </c>
      <c r="AM79">
        <v>0</v>
      </c>
      <c r="AN79">
        <v>0.80345999999999995</v>
      </c>
      <c r="AO79">
        <v>0</v>
      </c>
      <c r="AP79">
        <v>0</v>
      </c>
      <c r="AQ79">
        <v>43.47</v>
      </c>
      <c r="AR79">
        <v>6.6239999999999997</v>
      </c>
      <c r="AS79">
        <v>4.5736800000000004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2559.9490709999995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655.98059999999998</v>
      </c>
      <c r="L80">
        <v>435.15660000000003</v>
      </c>
      <c r="M80">
        <v>87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18.1401</v>
      </c>
      <c r="W80">
        <v>34.799309999999998</v>
      </c>
      <c r="X80">
        <v>147.26089999999999</v>
      </c>
      <c r="Y80">
        <v>0</v>
      </c>
      <c r="Z80">
        <v>0</v>
      </c>
      <c r="AA80">
        <v>6.32</v>
      </c>
      <c r="AB80">
        <v>3.3325</v>
      </c>
      <c r="AC80">
        <v>0</v>
      </c>
      <c r="AD80">
        <v>8.1902000000000008</v>
      </c>
      <c r="AE80">
        <v>16.478852</v>
      </c>
      <c r="AF80">
        <v>8.8740000000000006</v>
      </c>
      <c r="AG80">
        <v>43.467599999999997</v>
      </c>
      <c r="AH80">
        <v>46.402999999999999</v>
      </c>
      <c r="AI80">
        <v>0</v>
      </c>
      <c r="AJ80">
        <v>0</v>
      </c>
      <c r="AK80">
        <v>54.313200000000002</v>
      </c>
      <c r="AL80">
        <v>2.5564</v>
      </c>
      <c r="AM80">
        <v>0</v>
      </c>
      <c r="AN80">
        <v>0.80345999999999995</v>
      </c>
      <c r="AO80">
        <v>0</v>
      </c>
      <c r="AP80">
        <v>0</v>
      </c>
      <c r="AQ80">
        <v>43.47</v>
      </c>
      <c r="AR80">
        <v>5.0784000000000002</v>
      </c>
      <c r="AS80">
        <v>4.5736800000000004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2457.1115189999996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655.98059999999998</v>
      </c>
      <c r="L81">
        <v>435.15660000000003</v>
      </c>
      <c r="M81">
        <v>87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34.799309999999998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23.0121</v>
      </c>
      <c r="AI81">
        <v>0</v>
      </c>
      <c r="AJ81">
        <v>0</v>
      </c>
      <c r="AK81">
        <v>54.313200000000002</v>
      </c>
      <c r="AL81">
        <v>2.5564</v>
      </c>
      <c r="AM81">
        <v>0</v>
      </c>
      <c r="AN81">
        <v>0.80345999999999995</v>
      </c>
      <c r="AO81">
        <v>0</v>
      </c>
      <c r="AP81">
        <v>0</v>
      </c>
      <c r="AQ81">
        <v>43.47</v>
      </c>
      <c r="AR81">
        <v>5.0784000000000002</v>
      </c>
      <c r="AS81">
        <v>4.5736800000000004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2415.8779189999996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655.98059999999998</v>
      </c>
      <c r="L82">
        <v>435.15660000000003</v>
      </c>
      <c r="M82">
        <v>87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18.1401</v>
      </c>
      <c r="W82">
        <v>34.799309999999998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14.110300000000001</v>
      </c>
      <c r="AI82">
        <v>0</v>
      </c>
      <c r="AJ82">
        <v>0</v>
      </c>
      <c r="AK82">
        <v>54.313200000000002</v>
      </c>
      <c r="AL82">
        <v>2.5564</v>
      </c>
      <c r="AM82">
        <v>0</v>
      </c>
      <c r="AN82">
        <v>0.80345999999999995</v>
      </c>
      <c r="AO82">
        <v>0</v>
      </c>
      <c r="AP82">
        <v>0</v>
      </c>
      <c r="AQ82">
        <v>28.35</v>
      </c>
      <c r="AR82">
        <v>5.0784000000000002</v>
      </c>
      <c r="AS82">
        <v>4.5736800000000004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2391.8561189999996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606.20849999999996</v>
      </c>
      <c r="L83">
        <v>435.15660000000003</v>
      </c>
      <c r="M83">
        <v>87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18.1401</v>
      </c>
      <c r="W83">
        <v>34.799309999999998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43.467599999999997</v>
      </c>
      <c r="AH83">
        <v>0</v>
      </c>
      <c r="AI83">
        <v>0</v>
      </c>
      <c r="AJ83">
        <v>0</v>
      </c>
      <c r="AK83">
        <v>54.313200000000002</v>
      </c>
      <c r="AL83">
        <v>2.5564</v>
      </c>
      <c r="AM83">
        <v>0</v>
      </c>
      <c r="AN83">
        <v>0.80345999999999995</v>
      </c>
      <c r="AO83">
        <v>0</v>
      </c>
      <c r="AP83">
        <v>0</v>
      </c>
      <c r="AQ83">
        <v>28.35</v>
      </c>
      <c r="AR83">
        <v>5.0784000000000002</v>
      </c>
      <c r="AS83">
        <v>4.5736800000000004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2327.9737189999996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606.20849999999996</v>
      </c>
      <c r="L84">
        <v>435.15660000000003</v>
      </c>
      <c r="M84">
        <v>87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18.1401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43.467599999999997</v>
      </c>
      <c r="AH84">
        <v>0</v>
      </c>
      <c r="AI84">
        <v>0</v>
      </c>
      <c r="AJ84">
        <v>0</v>
      </c>
      <c r="AK84">
        <v>54.313200000000002</v>
      </c>
      <c r="AL84">
        <v>2.5564</v>
      </c>
      <c r="AM84">
        <v>0</v>
      </c>
      <c r="AN84">
        <v>0.80345999999999995</v>
      </c>
      <c r="AO84">
        <v>0</v>
      </c>
      <c r="AP84">
        <v>0</v>
      </c>
      <c r="AQ84">
        <v>28.35</v>
      </c>
      <c r="AR84">
        <v>5.0784000000000002</v>
      </c>
      <c r="AS84">
        <v>4.5736800000000004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2327.9737189999996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601.89949999999999</v>
      </c>
      <c r="L85">
        <v>435.15660000000003</v>
      </c>
      <c r="M85">
        <v>87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18.1401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43.467599999999997</v>
      </c>
      <c r="AH85">
        <v>0</v>
      </c>
      <c r="AI85">
        <v>0</v>
      </c>
      <c r="AJ85">
        <v>0</v>
      </c>
      <c r="AK85">
        <v>54.313200000000002</v>
      </c>
      <c r="AL85">
        <v>2.5564</v>
      </c>
      <c r="AM85">
        <v>0</v>
      </c>
      <c r="AN85">
        <v>0.80345999999999995</v>
      </c>
      <c r="AO85">
        <v>0</v>
      </c>
      <c r="AP85">
        <v>0</v>
      </c>
      <c r="AQ85">
        <v>28.35</v>
      </c>
      <c r="AR85">
        <v>11.592000000000001</v>
      </c>
      <c r="AS85">
        <v>4.5736800000000004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2330.1783190000001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601.89949999999999</v>
      </c>
      <c r="L86">
        <v>435.15660000000003</v>
      </c>
      <c r="M86">
        <v>87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18.1401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43.467599999999997</v>
      </c>
      <c r="AH86">
        <v>0</v>
      </c>
      <c r="AI86">
        <v>0</v>
      </c>
      <c r="AJ86">
        <v>0</v>
      </c>
      <c r="AK86">
        <v>54.313200000000002</v>
      </c>
      <c r="AL86">
        <v>2.5564</v>
      </c>
      <c r="AM86">
        <v>0</v>
      </c>
      <c r="AN86">
        <v>0.80345999999999995</v>
      </c>
      <c r="AO86">
        <v>0</v>
      </c>
      <c r="AP86">
        <v>0</v>
      </c>
      <c r="AQ86">
        <v>28.35</v>
      </c>
      <c r="AR86">
        <v>11.592000000000001</v>
      </c>
      <c r="AS86">
        <v>4.5736800000000004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2330.1783190000001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601.89949999999999</v>
      </c>
      <c r="L87">
        <v>435.15660000000003</v>
      </c>
      <c r="M87">
        <v>87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18.1401</v>
      </c>
      <c r="W87">
        <v>34.799309999999998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43.467599999999997</v>
      </c>
      <c r="AH87">
        <v>0</v>
      </c>
      <c r="AI87">
        <v>0</v>
      </c>
      <c r="AJ87">
        <v>0</v>
      </c>
      <c r="AK87">
        <v>54.313200000000002</v>
      </c>
      <c r="AL87">
        <v>2.5564</v>
      </c>
      <c r="AM87">
        <v>0</v>
      </c>
      <c r="AN87">
        <v>0.80345999999999995</v>
      </c>
      <c r="AO87">
        <v>0</v>
      </c>
      <c r="AP87">
        <v>0</v>
      </c>
      <c r="AQ87">
        <v>14.112</v>
      </c>
      <c r="AR87">
        <v>11.592000000000001</v>
      </c>
      <c r="AS87">
        <v>4.5736800000000004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2315.9403190000003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601.89949999999999</v>
      </c>
      <c r="L88">
        <v>435.15660000000003</v>
      </c>
      <c r="M88">
        <v>87</v>
      </c>
      <c r="N88">
        <v>118.125</v>
      </c>
      <c r="O88">
        <v>61.83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18.1401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43.467599999999997</v>
      </c>
      <c r="AH88">
        <v>0</v>
      </c>
      <c r="AI88">
        <v>0</v>
      </c>
      <c r="AJ88">
        <v>0</v>
      </c>
      <c r="AK88">
        <v>54.313200000000002</v>
      </c>
      <c r="AL88">
        <v>2.5564</v>
      </c>
      <c r="AM88">
        <v>0</v>
      </c>
      <c r="AN88">
        <v>0.80345999999999995</v>
      </c>
      <c r="AO88">
        <v>0</v>
      </c>
      <c r="AP88">
        <v>0</v>
      </c>
      <c r="AQ88">
        <v>14.112</v>
      </c>
      <c r="AR88">
        <v>11.592000000000001</v>
      </c>
      <c r="AS88">
        <v>4.5736800000000004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2315.9403190000003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601.89949999999999</v>
      </c>
      <c r="L89">
        <v>435.15660000000003</v>
      </c>
      <c r="M89">
        <v>87</v>
      </c>
      <c r="N89">
        <v>118.125</v>
      </c>
      <c r="O89">
        <v>61.83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18.1401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43.467599999999997</v>
      </c>
      <c r="AH89">
        <v>0</v>
      </c>
      <c r="AI89">
        <v>0</v>
      </c>
      <c r="AJ89">
        <v>0</v>
      </c>
      <c r="AK89">
        <v>54.313200000000002</v>
      </c>
      <c r="AL89">
        <v>2.5564</v>
      </c>
      <c r="AM89">
        <v>0</v>
      </c>
      <c r="AN89">
        <v>0.80345999999999995</v>
      </c>
      <c r="AO89">
        <v>0</v>
      </c>
      <c r="AP89">
        <v>0</v>
      </c>
      <c r="AQ89">
        <v>14.112</v>
      </c>
      <c r="AR89">
        <v>11.592000000000001</v>
      </c>
      <c r="AS89">
        <v>4.5736800000000004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2315.9403190000003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601.89949999999999</v>
      </c>
      <c r="L90">
        <v>426.66919999999999</v>
      </c>
      <c r="M90">
        <v>87</v>
      </c>
      <c r="N90">
        <v>118.125</v>
      </c>
      <c r="O90">
        <v>61.83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18.1401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43.467599999999997</v>
      </c>
      <c r="AH90">
        <v>0</v>
      </c>
      <c r="AI90">
        <v>0</v>
      </c>
      <c r="AJ90">
        <v>0</v>
      </c>
      <c r="AK90">
        <v>54.313200000000002</v>
      </c>
      <c r="AL90">
        <v>2.5564</v>
      </c>
      <c r="AM90">
        <v>0</v>
      </c>
      <c r="AN90">
        <v>0.80345999999999995</v>
      </c>
      <c r="AO90">
        <v>0</v>
      </c>
      <c r="AP90">
        <v>0</v>
      </c>
      <c r="AQ90">
        <v>14.112</v>
      </c>
      <c r="AR90">
        <v>11.592000000000001</v>
      </c>
      <c r="AS90">
        <v>4.5736800000000004</v>
      </c>
      <c r="AT90">
        <v>20.000017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2307.4529190000003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601.89949999999999</v>
      </c>
      <c r="L91">
        <v>355</v>
      </c>
      <c r="M91">
        <v>87</v>
      </c>
      <c r="N91">
        <v>118.125</v>
      </c>
      <c r="O91">
        <v>61.83</v>
      </c>
      <c r="P91">
        <v>125.58750000000001</v>
      </c>
      <c r="Q91">
        <v>16.583300000000001</v>
      </c>
      <c r="R91">
        <v>31.767700000000001</v>
      </c>
      <c r="S91">
        <v>20.590499999999999</v>
      </c>
      <c r="T91">
        <v>0</v>
      </c>
      <c r="U91">
        <v>418.77</v>
      </c>
      <c r="V91">
        <v>13.257099999999999</v>
      </c>
      <c r="W91">
        <v>31.953399999999998</v>
      </c>
      <c r="X91">
        <v>127.15089999999999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43.467599999999997</v>
      </c>
      <c r="AH91">
        <v>0</v>
      </c>
      <c r="AI91">
        <v>0</v>
      </c>
      <c r="AJ91">
        <v>0</v>
      </c>
      <c r="AK91">
        <v>54.313200000000002</v>
      </c>
      <c r="AL91">
        <v>2.5564</v>
      </c>
      <c r="AM91">
        <v>0</v>
      </c>
      <c r="AN91">
        <v>0.80345999999999995</v>
      </c>
      <c r="AO91">
        <v>0</v>
      </c>
      <c r="AP91">
        <v>0.51239999999999997</v>
      </c>
      <c r="AQ91">
        <v>0</v>
      </c>
      <c r="AR91">
        <v>11.592000000000001</v>
      </c>
      <c r="AS91">
        <v>4.5736800000000004</v>
      </c>
      <c r="AT91">
        <v>20.000017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2158.1321570000005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601.89949999999999</v>
      </c>
      <c r="L92">
        <v>300</v>
      </c>
      <c r="M92">
        <v>87</v>
      </c>
      <c r="N92">
        <v>118.125</v>
      </c>
      <c r="O92">
        <v>61.83</v>
      </c>
      <c r="P92">
        <v>125.58750000000001</v>
      </c>
      <c r="Q92">
        <v>16.583300000000001</v>
      </c>
      <c r="R92">
        <v>31.767700000000001</v>
      </c>
      <c r="S92">
        <v>20.590499999999999</v>
      </c>
      <c r="T92">
        <v>0</v>
      </c>
      <c r="U92">
        <v>418.77</v>
      </c>
      <c r="V92">
        <v>13.257099999999999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43.467599999999997</v>
      </c>
      <c r="AH92">
        <v>0</v>
      </c>
      <c r="AI92">
        <v>0</v>
      </c>
      <c r="AJ92">
        <v>0</v>
      </c>
      <c r="AK92">
        <v>54.313200000000002</v>
      </c>
      <c r="AL92">
        <v>2.5564</v>
      </c>
      <c r="AM92">
        <v>0</v>
      </c>
      <c r="AN92">
        <v>0.80345999999999995</v>
      </c>
      <c r="AO92">
        <v>0</v>
      </c>
      <c r="AP92">
        <v>0.51239999999999997</v>
      </c>
      <c r="AQ92">
        <v>0</v>
      </c>
      <c r="AR92">
        <v>11.592000000000001</v>
      </c>
      <c r="AS92">
        <v>4.5736800000000004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2126.0880670000001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601.89949999999999</v>
      </c>
      <c r="L93">
        <v>242</v>
      </c>
      <c r="M93">
        <v>87</v>
      </c>
      <c r="N93">
        <v>118.125</v>
      </c>
      <c r="O93">
        <v>61.83</v>
      </c>
      <c r="P93">
        <v>125.58750000000001</v>
      </c>
      <c r="Q93">
        <v>16.583300000000001</v>
      </c>
      <c r="R93">
        <v>37.622999999999998</v>
      </c>
      <c r="S93">
        <v>20.590499999999999</v>
      </c>
      <c r="T93">
        <v>0</v>
      </c>
      <c r="U93">
        <v>418.77</v>
      </c>
      <c r="V93">
        <v>16.422499999999999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43.467599999999997</v>
      </c>
      <c r="AH93">
        <v>0</v>
      </c>
      <c r="AI93">
        <v>0</v>
      </c>
      <c r="AJ93">
        <v>0</v>
      </c>
      <c r="AK93">
        <v>54.313200000000002</v>
      </c>
      <c r="AL93">
        <v>2.5564</v>
      </c>
      <c r="AM93">
        <v>0</v>
      </c>
      <c r="AN93">
        <v>0.80345999999999995</v>
      </c>
      <c r="AO93">
        <v>0</v>
      </c>
      <c r="AP93">
        <v>0.51239999999999997</v>
      </c>
      <c r="AQ93">
        <v>0</v>
      </c>
      <c r="AR93">
        <v>6.6239999999999997</v>
      </c>
      <c r="AS93">
        <v>4.7081999999999997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2072.2752869999999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601.89949999999999</v>
      </c>
      <c r="L94">
        <v>242</v>
      </c>
      <c r="M94">
        <v>87</v>
      </c>
      <c r="N94">
        <v>118.125</v>
      </c>
      <c r="O94">
        <v>61.83</v>
      </c>
      <c r="P94">
        <v>125.58750000000001</v>
      </c>
      <c r="Q94">
        <v>16.583300000000001</v>
      </c>
      <c r="R94">
        <v>33.738746999999996</v>
      </c>
      <c r="S94">
        <v>20.590499999999999</v>
      </c>
      <c r="T94">
        <v>0</v>
      </c>
      <c r="U94">
        <v>418.77</v>
      </c>
      <c r="V94">
        <v>16.422499999999999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43.467599999999997</v>
      </c>
      <c r="AH94">
        <v>0</v>
      </c>
      <c r="AI94">
        <v>0</v>
      </c>
      <c r="AJ94">
        <v>0</v>
      </c>
      <c r="AK94">
        <v>54.313200000000002</v>
      </c>
      <c r="AL94">
        <v>2.5564</v>
      </c>
      <c r="AM94">
        <v>0</v>
      </c>
      <c r="AN94">
        <v>0.80345999999999995</v>
      </c>
      <c r="AO94">
        <v>0</v>
      </c>
      <c r="AP94">
        <v>0.51239999999999997</v>
      </c>
      <c r="AQ94">
        <v>0</v>
      </c>
      <c r="AR94">
        <v>6.6239999999999997</v>
      </c>
      <c r="AS94">
        <v>4.7081999999999997</v>
      </c>
      <c r="AT94">
        <v>18.829478000000002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2067.2204950000005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529.39949999999999</v>
      </c>
      <c r="L95">
        <v>242</v>
      </c>
      <c r="M95">
        <v>87</v>
      </c>
      <c r="N95">
        <v>118.125</v>
      </c>
      <c r="O95">
        <v>61.83</v>
      </c>
      <c r="P95">
        <v>125.58750000000001</v>
      </c>
      <c r="Q95">
        <v>16.583300000000001</v>
      </c>
      <c r="R95">
        <v>31.767700000000001</v>
      </c>
      <c r="S95">
        <v>20.590499999999999</v>
      </c>
      <c r="T95">
        <v>0</v>
      </c>
      <c r="U95">
        <v>418.77</v>
      </c>
      <c r="V95">
        <v>13.257099999999999</v>
      </c>
      <c r="W95">
        <v>28.1142</v>
      </c>
      <c r="X95">
        <v>109.6808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54.313200000000002</v>
      </c>
      <c r="AL95">
        <v>2.5564</v>
      </c>
      <c r="AM95">
        <v>0</v>
      </c>
      <c r="AN95">
        <v>0.80345999999999995</v>
      </c>
      <c r="AO95">
        <v>0</v>
      </c>
      <c r="AP95">
        <v>0</v>
      </c>
      <c r="AQ95">
        <v>0</v>
      </c>
      <c r="AR95">
        <v>6.6239999999999997</v>
      </c>
      <c r="AS95">
        <v>7.3986000000000001</v>
      </c>
      <c r="AT95">
        <v>20.000017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1948.6673770000004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445</v>
      </c>
      <c r="L96">
        <v>242</v>
      </c>
      <c r="M96">
        <v>87</v>
      </c>
      <c r="N96">
        <v>118.125</v>
      </c>
      <c r="O96">
        <v>61.83</v>
      </c>
      <c r="P96">
        <v>125.58750000000001</v>
      </c>
      <c r="Q96">
        <v>16.583300000000001</v>
      </c>
      <c r="R96">
        <v>31.767700000000001</v>
      </c>
      <c r="S96">
        <v>20.590499999999999</v>
      </c>
      <c r="T96">
        <v>0</v>
      </c>
      <c r="U96">
        <v>418.77</v>
      </c>
      <c r="V96">
        <v>13.257099999999999</v>
      </c>
      <c r="W96">
        <v>30.960799999999999</v>
      </c>
      <c r="X96">
        <v>129.79079999999999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54.313200000000002</v>
      </c>
      <c r="AL96">
        <v>2.5564</v>
      </c>
      <c r="AM96">
        <v>0</v>
      </c>
      <c r="AN96">
        <v>0.80345999999999995</v>
      </c>
      <c r="AO96">
        <v>0</v>
      </c>
      <c r="AP96">
        <v>0</v>
      </c>
      <c r="AQ96">
        <v>0</v>
      </c>
      <c r="AR96">
        <v>6.6239999999999997</v>
      </c>
      <c r="AS96">
        <v>7.3986000000000001</v>
      </c>
      <c r="AT96">
        <v>20.000017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1887.2244770000004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</v>
      </c>
      <c r="L97">
        <v>240</v>
      </c>
      <c r="M97">
        <v>87</v>
      </c>
      <c r="N97">
        <v>118.125</v>
      </c>
      <c r="O97">
        <v>61.83</v>
      </c>
      <c r="P97">
        <v>125.58750000000001</v>
      </c>
      <c r="Q97">
        <v>14</v>
      </c>
      <c r="R97">
        <v>25.15</v>
      </c>
      <c r="S97">
        <v>16</v>
      </c>
      <c r="T97">
        <v>0</v>
      </c>
      <c r="U97">
        <v>418.77</v>
      </c>
      <c r="V97">
        <v>12.771826000000001</v>
      </c>
      <c r="W97">
        <v>30.960799999999999</v>
      </c>
      <c r="X97">
        <v>129.79079999999999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54.313200000000002</v>
      </c>
      <c r="AL97">
        <v>2.5564</v>
      </c>
      <c r="AM97">
        <v>0</v>
      </c>
      <c r="AN97">
        <v>0.80345999999999995</v>
      </c>
      <c r="AO97">
        <v>0</v>
      </c>
      <c r="AP97">
        <v>0</v>
      </c>
      <c r="AQ97">
        <v>0</v>
      </c>
      <c r="AR97">
        <v>6.6239999999999997</v>
      </c>
      <c r="AS97">
        <v>7.3986000000000001</v>
      </c>
      <c r="AT97">
        <v>20.000017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1800.9477030000003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</v>
      </c>
      <c r="L98">
        <v>240</v>
      </c>
      <c r="M98">
        <v>87</v>
      </c>
      <c r="N98">
        <v>118.125</v>
      </c>
      <c r="O98">
        <v>61.83</v>
      </c>
      <c r="P98">
        <v>125.58750000000001</v>
      </c>
      <c r="Q98">
        <v>14</v>
      </c>
      <c r="R98">
        <v>25.15</v>
      </c>
      <c r="S98">
        <v>16</v>
      </c>
      <c r="T98">
        <v>0</v>
      </c>
      <c r="U98">
        <v>418.77</v>
      </c>
      <c r="V98">
        <v>10.539997</v>
      </c>
      <c r="W98">
        <v>30.960799999999999</v>
      </c>
      <c r="X98">
        <v>129.79079999999999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54.313200000000002</v>
      </c>
      <c r="AL98">
        <v>2.5564</v>
      </c>
      <c r="AM98">
        <v>0</v>
      </c>
      <c r="AN98">
        <v>0.80345999999999995</v>
      </c>
      <c r="AO98">
        <v>0</v>
      </c>
      <c r="AP98">
        <v>0</v>
      </c>
      <c r="AQ98">
        <v>0</v>
      </c>
      <c r="AR98">
        <v>6.6239999999999997</v>
      </c>
      <c r="AS98">
        <v>7.3986000000000001</v>
      </c>
      <c r="AT98">
        <v>19.347237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1798.0630940000003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13.019526791500006</v>
      </c>
      <c r="L99">
        <f t="shared" si="2"/>
        <v>8.0254090624999943</v>
      </c>
      <c r="M99">
        <f t="shared" si="2"/>
        <v>2.0436740680000001</v>
      </c>
      <c r="N99">
        <f t="shared" si="2"/>
        <v>2.8111223000000001</v>
      </c>
      <c r="O99">
        <f t="shared" si="2"/>
        <v>1.4667890684999989</v>
      </c>
      <c r="P99">
        <f t="shared" si="2"/>
        <v>3.0042381239999951</v>
      </c>
      <c r="Q99">
        <f t="shared" si="2"/>
        <v>0.44250952500000001</v>
      </c>
      <c r="R99">
        <f t="shared" si="2"/>
        <v>0.87160769425000073</v>
      </c>
      <c r="S99">
        <f t="shared" si="2"/>
        <v>0.53045063549999993</v>
      </c>
      <c r="T99">
        <f t="shared" si="2"/>
        <v>0</v>
      </c>
      <c r="U99">
        <f t="shared" si="2"/>
        <v>10.050479999999991</v>
      </c>
      <c r="V99">
        <f t="shared" si="2"/>
        <v>0.37314790275000026</v>
      </c>
      <c r="W99">
        <f t="shared" si="2"/>
        <v>0.77628003399999979</v>
      </c>
      <c r="X99">
        <f t="shared" si="2"/>
        <v>3.1295389749999987</v>
      </c>
      <c r="Y99">
        <f t="shared" si="2"/>
        <v>0</v>
      </c>
      <c r="Z99">
        <f t="shared" si="2"/>
        <v>5.1915324999999998E-2</v>
      </c>
      <c r="AA99">
        <f t="shared" si="2"/>
        <v>8.4371604999999988E-2</v>
      </c>
      <c r="AB99">
        <f t="shared" si="2"/>
        <v>0.11441805499999998</v>
      </c>
      <c r="AC99">
        <f t="shared" si="2"/>
        <v>0</v>
      </c>
      <c r="AD99">
        <f t="shared" si="2"/>
        <v>8.5863678999999998E-2</v>
      </c>
      <c r="AE99">
        <f t="shared" si="2"/>
        <v>0.27980946999999989</v>
      </c>
      <c r="AF99">
        <f t="shared" si="2"/>
        <v>0.31108300000000022</v>
      </c>
      <c r="AG99">
        <f t="shared" si="2"/>
        <v>1.043222399999999</v>
      </c>
      <c r="AH99">
        <f t="shared" si="2"/>
        <v>0.55872999999999995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0.21572530000000026</v>
      </c>
      <c r="AM99">
        <f t="shared" si="2"/>
        <v>4.798666699999999E-2</v>
      </c>
      <c r="AN99">
        <f t="shared" si="2"/>
        <v>1.9283040000000022E-2</v>
      </c>
      <c r="AO99">
        <f t="shared" si="2"/>
        <v>0</v>
      </c>
      <c r="AP99">
        <f t="shared" si="2"/>
        <v>5.7644999999999962E-3</v>
      </c>
      <c r="AQ99">
        <f t="shared" si="2"/>
        <v>0.49140000000000028</v>
      </c>
      <c r="AR99">
        <f t="shared" si="2"/>
        <v>0.22245600000000013</v>
      </c>
      <c r="AS99">
        <f t="shared" si="2"/>
        <v>0.20137643999999968</v>
      </c>
      <c r="AT99">
        <f t="shared" si="2"/>
        <v>0.46170234525000059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52.043398807249986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359.90343999999999</v>
      </c>
      <c r="L3">
        <v>230.99544</v>
      </c>
      <c r="M3">
        <v>83.554579000000004</v>
      </c>
      <c r="N3">
        <v>113.63625</v>
      </c>
      <c r="O3">
        <v>59.480460000000001</v>
      </c>
      <c r="P3">
        <v>120.815175</v>
      </c>
      <c r="Q3">
        <v>13.160159999999999</v>
      </c>
      <c r="R3">
        <v>24.194299999999998</v>
      </c>
      <c r="S3">
        <v>14.8629</v>
      </c>
      <c r="T3">
        <v>0</v>
      </c>
      <c r="U3">
        <v>402.85674</v>
      </c>
      <c r="V3">
        <v>10.969282</v>
      </c>
      <c r="W3">
        <v>24.848459999999999</v>
      </c>
      <c r="X3">
        <v>79.740179999999995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8.5367879999999996</v>
      </c>
      <c r="AG3">
        <v>41.815831000000003</v>
      </c>
      <c r="AH3">
        <v>0</v>
      </c>
      <c r="AI3">
        <v>0</v>
      </c>
      <c r="AJ3">
        <v>0</v>
      </c>
      <c r="AK3">
        <v>52.249298000000003</v>
      </c>
      <c r="AL3">
        <v>1.341413</v>
      </c>
      <c r="AM3">
        <v>0</v>
      </c>
      <c r="AN3">
        <v>0.77292899999999998</v>
      </c>
      <c r="AO3">
        <v>0</v>
      </c>
      <c r="AP3">
        <v>0</v>
      </c>
      <c r="AQ3">
        <v>0</v>
      </c>
      <c r="AR3">
        <v>35.047584000000001</v>
      </c>
      <c r="AS3">
        <v>16.046621999999999</v>
      </c>
      <c r="AT3">
        <v>18.944030000000001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1713.7718609999999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359.90343999999999</v>
      </c>
      <c r="L4">
        <v>230.99544</v>
      </c>
      <c r="M4">
        <v>59.347318999999999</v>
      </c>
      <c r="N4">
        <v>113.63625</v>
      </c>
      <c r="O4">
        <v>59.480460000000001</v>
      </c>
      <c r="P4">
        <v>120.815175</v>
      </c>
      <c r="Q4">
        <v>13.160159999999999</v>
      </c>
      <c r="R4">
        <v>24.194299999999998</v>
      </c>
      <c r="S4">
        <v>14.8629</v>
      </c>
      <c r="T4">
        <v>0</v>
      </c>
      <c r="U4">
        <v>402.85674</v>
      </c>
      <c r="V4">
        <v>10.969282</v>
      </c>
      <c r="W4">
        <v>24.848459999999999</v>
      </c>
      <c r="X4">
        <v>79.740179999999995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8.5367879999999996</v>
      </c>
      <c r="AG4">
        <v>41.815831000000003</v>
      </c>
      <c r="AH4">
        <v>0</v>
      </c>
      <c r="AI4">
        <v>0</v>
      </c>
      <c r="AJ4">
        <v>0</v>
      </c>
      <c r="AK4">
        <v>52.249298000000003</v>
      </c>
      <c r="AL4">
        <v>1.341413</v>
      </c>
      <c r="AM4">
        <v>0</v>
      </c>
      <c r="AN4">
        <v>0.77292899999999998</v>
      </c>
      <c r="AO4">
        <v>0</v>
      </c>
      <c r="AP4">
        <v>0</v>
      </c>
      <c r="AQ4">
        <v>0</v>
      </c>
      <c r="AR4">
        <v>35.047584000000001</v>
      </c>
      <c r="AS4">
        <v>16.046621999999999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1689.8605869999997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359.90343999999999</v>
      </c>
      <c r="L5">
        <v>230.99544</v>
      </c>
      <c r="M5">
        <v>59.347318999999999</v>
      </c>
      <c r="N5">
        <v>113.63625</v>
      </c>
      <c r="O5">
        <v>59.480460000000001</v>
      </c>
      <c r="P5">
        <v>120.815175</v>
      </c>
      <c r="Q5">
        <v>13.160159999999999</v>
      </c>
      <c r="R5">
        <v>24.194299999999998</v>
      </c>
      <c r="S5">
        <v>14.8629</v>
      </c>
      <c r="T5">
        <v>0</v>
      </c>
      <c r="U5">
        <v>402.85674</v>
      </c>
      <c r="V5">
        <v>10.969282</v>
      </c>
      <c r="W5">
        <v>24.848459999999999</v>
      </c>
      <c r="X5">
        <v>79.740179999999995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8.5367879999999996</v>
      </c>
      <c r="AG5">
        <v>41.815831000000003</v>
      </c>
      <c r="AH5">
        <v>0</v>
      </c>
      <c r="AI5">
        <v>0</v>
      </c>
      <c r="AJ5">
        <v>0</v>
      </c>
      <c r="AK5">
        <v>52.249298000000003</v>
      </c>
      <c r="AL5">
        <v>1.341413</v>
      </c>
      <c r="AM5">
        <v>0</v>
      </c>
      <c r="AN5">
        <v>0.77292899999999998</v>
      </c>
      <c r="AO5">
        <v>0</v>
      </c>
      <c r="AP5">
        <v>0</v>
      </c>
      <c r="AQ5">
        <v>0</v>
      </c>
      <c r="AR5">
        <v>6.3722880000000002</v>
      </c>
      <c r="AS5">
        <v>16.046621999999999</v>
      </c>
      <c r="AT5">
        <v>19.059398999999999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1661.0046739999998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359.90343999999999</v>
      </c>
      <c r="L6">
        <v>230.99544</v>
      </c>
      <c r="M6">
        <v>59.347318999999999</v>
      </c>
      <c r="N6">
        <v>113.63625</v>
      </c>
      <c r="O6">
        <v>59.480460000000001</v>
      </c>
      <c r="P6">
        <v>120.815175</v>
      </c>
      <c r="Q6">
        <v>13.160159999999999</v>
      </c>
      <c r="R6">
        <v>24.194299999999998</v>
      </c>
      <c r="S6">
        <v>14.8629</v>
      </c>
      <c r="T6">
        <v>0</v>
      </c>
      <c r="U6">
        <v>402.85674</v>
      </c>
      <c r="V6">
        <v>10.969282</v>
      </c>
      <c r="W6">
        <v>24.848459999999999</v>
      </c>
      <c r="X6">
        <v>79.740179999999995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8.5367879999999996</v>
      </c>
      <c r="AG6">
        <v>41.815831000000003</v>
      </c>
      <c r="AH6">
        <v>0</v>
      </c>
      <c r="AI6">
        <v>0</v>
      </c>
      <c r="AJ6">
        <v>0</v>
      </c>
      <c r="AK6">
        <v>52.249298000000003</v>
      </c>
      <c r="AL6">
        <v>1.341413</v>
      </c>
      <c r="AM6">
        <v>0</v>
      </c>
      <c r="AN6">
        <v>0.77292899999999998</v>
      </c>
      <c r="AO6">
        <v>0</v>
      </c>
      <c r="AP6">
        <v>0</v>
      </c>
      <c r="AQ6">
        <v>0</v>
      </c>
      <c r="AR6">
        <v>3.1861440000000001</v>
      </c>
      <c r="AS6">
        <v>16.046621999999999</v>
      </c>
      <c r="AT6">
        <v>18.627067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1657.3861979999997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359.90343999999999</v>
      </c>
      <c r="L7">
        <v>230.99544</v>
      </c>
      <c r="M7">
        <v>59.347318999999999</v>
      </c>
      <c r="N7">
        <v>90.665903</v>
      </c>
      <c r="O7">
        <v>43.472299</v>
      </c>
      <c r="P7">
        <v>111.374011</v>
      </c>
      <c r="Q7">
        <v>13.160159999999999</v>
      </c>
      <c r="R7">
        <v>24.194299999999998</v>
      </c>
      <c r="S7">
        <v>14.8629</v>
      </c>
      <c r="T7">
        <v>0</v>
      </c>
      <c r="U7">
        <v>402.85674</v>
      </c>
      <c r="V7">
        <v>10.969282</v>
      </c>
      <c r="W7">
        <v>24.848459999999999</v>
      </c>
      <c r="X7">
        <v>79.740179999999995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8.5367879999999996</v>
      </c>
      <c r="AG7">
        <v>41.815831000000003</v>
      </c>
      <c r="AH7">
        <v>0</v>
      </c>
      <c r="AI7">
        <v>0</v>
      </c>
      <c r="AJ7">
        <v>0</v>
      </c>
      <c r="AK7">
        <v>52.249298000000003</v>
      </c>
      <c r="AL7">
        <v>1.341413</v>
      </c>
      <c r="AM7">
        <v>0</v>
      </c>
      <c r="AN7">
        <v>0.77292899999999998</v>
      </c>
      <c r="AO7">
        <v>0</v>
      </c>
      <c r="AP7">
        <v>0.369697</v>
      </c>
      <c r="AQ7">
        <v>0</v>
      </c>
      <c r="AR7">
        <v>3.1861440000000001</v>
      </c>
      <c r="AS7">
        <v>16.046621999999999</v>
      </c>
      <c r="AT7">
        <v>16.594695999999999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1607.303852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359.90343999999999</v>
      </c>
      <c r="L8">
        <v>230.99544</v>
      </c>
      <c r="M8">
        <v>59.347318999999999</v>
      </c>
      <c r="N8">
        <v>90.665903</v>
      </c>
      <c r="O8">
        <v>43.472299</v>
      </c>
      <c r="P8">
        <v>111.374011</v>
      </c>
      <c r="Q8">
        <v>13.160159999999999</v>
      </c>
      <c r="R8">
        <v>24.194299999999998</v>
      </c>
      <c r="S8">
        <v>14.8629</v>
      </c>
      <c r="T8">
        <v>0</v>
      </c>
      <c r="U8">
        <v>402.85674</v>
      </c>
      <c r="V8">
        <v>10.969282</v>
      </c>
      <c r="W8">
        <v>24.848459999999999</v>
      </c>
      <c r="X8">
        <v>79.740179999999995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8.5367879999999996</v>
      </c>
      <c r="AG8">
        <v>41.815831000000003</v>
      </c>
      <c r="AH8">
        <v>0</v>
      </c>
      <c r="AI8">
        <v>0</v>
      </c>
      <c r="AJ8">
        <v>0</v>
      </c>
      <c r="AK8">
        <v>52.249298000000003</v>
      </c>
      <c r="AL8">
        <v>1.341413</v>
      </c>
      <c r="AM8">
        <v>0</v>
      </c>
      <c r="AN8">
        <v>0.77292899999999998</v>
      </c>
      <c r="AO8">
        <v>0</v>
      </c>
      <c r="AP8">
        <v>0.369697</v>
      </c>
      <c r="AQ8">
        <v>0</v>
      </c>
      <c r="AR8">
        <v>3.1861440000000001</v>
      </c>
      <c r="AS8">
        <v>9.0585769999999997</v>
      </c>
      <c r="AT8">
        <v>14.671944999999999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1598.3930559999999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359.90343999999999</v>
      </c>
      <c r="L9">
        <v>230.99544</v>
      </c>
      <c r="M9">
        <v>59.347318999999999</v>
      </c>
      <c r="N9">
        <v>90.665903</v>
      </c>
      <c r="O9">
        <v>43.472299</v>
      </c>
      <c r="P9">
        <v>111.374011</v>
      </c>
      <c r="Q9">
        <v>13.160159999999999</v>
      </c>
      <c r="R9">
        <v>24.194299999999998</v>
      </c>
      <c r="S9">
        <v>14.8629</v>
      </c>
      <c r="T9">
        <v>0</v>
      </c>
      <c r="U9">
        <v>402.85674</v>
      </c>
      <c r="V9">
        <v>9.6007599999999993</v>
      </c>
      <c r="W9">
        <v>24.848459999999999</v>
      </c>
      <c r="X9">
        <v>79.740179999999995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8.5367879999999996</v>
      </c>
      <c r="AG9">
        <v>41.815831000000003</v>
      </c>
      <c r="AH9">
        <v>0</v>
      </c>
      <c r="AI9">
        <v>0</v>
      </c>
      <c r="AJ9">
        <v>0</v>
      </c>
      <c r="AK9">
        <v>52.249298000000003</v>
      </c>
      <c r="AL9">
        <v>1.341413</v>
      </c>
      <c r="AM9">
        <v>0</v>
      </c>
      <c r="AN9">
        <v>0.77292899999999998</v>
      </c>
      <c r="AO9">
        <v>0</v>
      </c>
      <c r="AP9">
        <v>0.369697</v>
      </c>
      <c r="AQ9">
        <v>0</v>
      </c>
      <c r="AR9">
        <v>3.1861440000000001</v>
      </c>
      <c r="AS9">
        <v>9.0585769999999997</v>
      </c>
      <c r="AT9">
        <v>14.81424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1597.166829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359.90343999999999</v>
      </c>
      <c r="L10">
        <v>230.99544</v>
      </c>
      <c r="M10">
        <v>59.347318999999999</v>
      </c>
      <c r="N10">
        <v>90.665903</v>
      </c>
      <c r="O10">
        <v>43.472299</v>
      </c>
      <c r="P10">
        <v>111.374011</v>
      </c>
      <c r="Q10">
        <v>13.160159999999999</v>
      </c>
      <c r="R10">
        <v>24.194299999999998</v>
      </c>
      <c r="S10">
        <v>14.8629</v>
      </c>
      <c r="T10">
        <v>0</v>
      </c>
      <c r="U10">
        <v>402.85674</v>
      </c>
      <c r="V10">
        <v>9.6007599999999993</v>
      </c>
      <c r="W10">
        <v>24.848459999999999</v>
      </c>
      <c r="X10">
        <v>79.740179999999995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8.5367879999999996</v>
      </c>
      <c r="AG10">
        <v>41.815831000000003</v>
      </c>
      <c r="AH10">
        <v>0</v>
      </c>
      <c r="AI10">
        <v>0</v>
      </c>
      <c r="AJ10">
        <v>0</v>
      </c>
      <c r="AK10">
        <v>52.249298000000003</v>
      </c>
      <c r="AL10">
        <v>1.341413</v>
      </c>
      <c r="AM10">
        <v>0</v>
      </c>
      <c r="AN10">
        <v>0.77292899999999998</v>
      </c>
      <c r="AO10">
        <v>0</v>
      </c>
      <c r="AP10">
        <v>0.369697</v>
      </c>
      <c r="AQ10">
        <v>0</v>
      </c>
      <c r="AR10">
        <v>3.1861440000000001</v>
      </c>
      <c r="AS10">
        <v>9.0585769999999997</v>
      </c>
      <c r="AT10">
        <v>15.665188000000001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1598.017777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359.90343999999999</v>
      </c>
      <c r="L11">
        <v>230.99544</v>
      </c>
      <c r="M11">
        <v>83.694000000000003</v>
      </c>
      <c r="N11">
        <v>113.63625</v>
      </c>
      <c r="O11">
        <v>57.59328</v>
      </c>
      <c r="P11">
        <v>120.631333</v>
      </c>
      <c r="Q11">
        <v>13.160159999999999</v>
      </c>
      <c r="R11">
        <v>24.194299999999998</v>
      </c>
      <c r="S11">
        <v>14.8629</v>
      </c>
      <c r="T11">
        <v>0</v>
      </c>
      <c r="U11">
        <v>402.85674</v>
      </c>
      <c r="V11">
        <v>9.6007599999999993</v>
      </c>
      <c r="W11">
        <v>24.848459999999999</v>
      </c>
      <c r="X11">
        <v>79.740179999999995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8.5367879999999996</v>
      </c>
      <c r="AG11">
        <v>41.815831000000003</v>
      </c>
      <c r="AH11">
        <v>0</v>
      </c>
      <c r="AI11">
        <v>0</v>
      </c>
      <c r="AJ11">
        <v>0</v>
      </c>
      <c r="AK11">
        <v>52.249298000000003</v>
      </c>
      <c r="AL11">
        <v>1.341413</v>
      </c>
      <c r="AM11">
        <v>0</v>
      </c>
      <c r="AN11">
        <v>0.77292899999999998</v>
      </c>
      <c r="AO11">
        <v>0</v>
      </c>
      <c r="AP11">
        <v>0.369697</v>
      </c>
      <c r="AQ11">
        <v>0</v>
      </c>
      <c r="AR11">
        <v>1.593072</v>
      </c>
      <c r="AS11">
        <v>16.046621999999999</v>
      </c>
      <c r="AT11">
        <v>15.191409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1673.6343019999999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359.90343999999999</v>
      </c>
      <c r="L12">
        <v>230.99544</v>
      </c>
      <c r="M12">
        <v>83.694000000000003</v>
      </c>
      <c r="N12">
        <v>113.63625</v>
      </c>
      <c r="O12">
        <v>59.480460000000001</v>
      </c>
      <c r="P12">
        <v>120.815175</v>
      </c>
      <c r="Q12">
        <v>13.160159999999999</v>
      </c>
      <c r="R12">
        <v>24.194299999999998</v>
      </c>
      <c r="S12">
        <v>14.8629</v>
      </c>
      <c r="T12">
        <v>0</v>
      </c>
      <c r="U12">
        <v>402.85674</v>
      </c>
      <c r="V12">
        <v>9.6007599999999993</v>
      </c>
      <c r="W12">
        <v>24.848459999999999</v>
      </c>
      <c r="X12">
        <v>79.740179999999995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8.5367879999999996</v>
      </c>
      <c r="AG12">
        <v>41.815831000000003</v>
      </c>
      <c r="AH12">
        <v>0</v>
      </c>
      <c r="AI12">
        <v>0</v>
      </c>
      <c r="AJ12">
        <v>0</v>
      </c>
      <c r="AK12">
        <v>52.249298000000003</v>
      </c>
      <c r="AL12">
        <v>1.341413</v>
      </c>
      <c r="AM12">
        <v>0</v>
      </c>
      <c r="AN12">
        <v>0.77292899999999998</v>
      </c>
      <c r="AO12">
        <v>0</v>
      </c>
      <c r="AP12">
        <v>0.369697</v>
      </c>
      <c r="AQ12">
        <v>0</v>
      </c>
      <c r="AR12">
        <v>1.593072</v>
      </c>
      <c r="AS12">
        <v>16.046621999999999</v>
      </c>
      <c r="AT12">
        <v>15.125857999999999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1675.6397730000001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359.90343999999999</v>
      </c>
      <c r="L13">
        <v>230.99544</v>
      </c>
      <c r="M13">
        <v>83.694000000000003</v>
      </c>
      <c r="N13">
        <v>113.63625</v>
      </c>
      <c r="O13">
        <v>59.480460000000001</v>
      </c>
      <c r="P13">
        <v>120.815175</v>
      </c>
      <c r="Q13">
        <v>13.160159999999999</v>
      </c>
      <c r="R13">
        <v>24.194299999999998</v>
      </c>
      <c r="S13">
        <v>14.8629</v>
      </c>
      <c r="T13">
        <v>0</v>
      </c>
      <c r="U13">
        <v>402.85674</v>
      </c>
      <c r="V13">
        <v>9.6007599999999993</v>
      </c>
      <c r="W13">
        <v>24.848459999999999</v>
      </c>
      <c r="X13">
        <v>79.740179999999995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8.5367879999999996</v>
      </c>
      <c r="AG13">
        <v>41.815831000000003</v>
      </c>
      <c r="AH13">
        <v>0</v>
      </c>
      <c r="AI13">
        <v>0</v>
      </c>
      <c r="AJ13">
        <v>0</v>
      </c>
      <c r="AK13">
        <v>52.249298000000003</v>
      </c>
      <c r="AL13">
        <v>1.341413</v>
      </c>
      <c r="AM13">
        <v>0</v>
      </c>
      <c r="AN13">
        <v>0.77292899999999998</v>
      </c>
      <c r="AO13">
        <v>0</v>
      </c>
      <c r="AP13">
        <v>0.369697</v>
      </c>
      <c r="AQ13">
        <v>0</v>
      </c>
      <c r="AR13">
        <v>1.593072</v>
      </c>
      <c r="AS13">
        <v>5.8233709999999999</v>
      </c>
      <c r="AT13">
        <v>13.182332000000001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1663.472996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359.90343999999999</v>
      </c>
      <c r="L14">
        <v>230.99544</v>
      </c>
      <c r="M14">
        <v>83.694000000000003</v>
      </c>
      <c r="N14">
        <v>113.63625</v>
      </c>
      <c r="O14">
        <v>59.480460000000001</v>
      </c>
      <c r="P14">
        <v>120.815175</v>
      </c>
      <c r="Q14">
        <v>13.160159999999999</v>
      </c>
      <c r="R14">
        <v>24.194299999999998</v>
      </c>
      <c r="S14">
        <v>14.8629</v>
      </c>
      <c r="T14">
        <v>0</v>
      </c>
      <c r="U14">
        <v>402.85674</v>
      </c>
      <c r="V14">
        <v>9.6007599999999993</v>
      </c>
      <c r="W14">
        <v>24.848459999999999</v>
      </c>
      <c r="X14">
        <v>79.740179999999995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8.5367879999999996</v>
      </c>
      <c r="AG14">
        <v>41.815831000000003</v>
      </c>
      <c r="AH14">
        <v>0</v>
      </c>
      <c r="AI14">
        <v>0</v>
      </c>
      <c r="AJ14">
        <v>0</v>
      </c>
      <c r="AK14">
        <v>52.249298000000003</v>
      </c>
      <c r="AL14">
        <v>1.341413</v>
      </c>
      <c r="AM14">
        <v>0</v>
      </c>
      <c r="AN14">
        <v>0.77292899999999998</v>
      </c>
      <c r="AO14">
        <v>0</v>
      </c>
      <c r="AP14">
        <v>0.369697</v>
      </c>
      <c r="AQ14">
        <v>0</v>
      </c>
      <c r="AR14">
        <v>1.593072</v>
      </c>
      <c r="AS14">
        <v>5.8233709999999999</v>
      </c>
      <c r="AT14">
        <v>15.560711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1665.851375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359.90343999999999</v>
      </c>
      <c r="L15">
        <v>230.99544</v>
      </c>
      <c r="M15">
        <v>83.694000000000003</v>
      </c>
      <c r="N15">
        <v>113.63625</v>
      </c>
      <c r="O15">
        <v>59.480460000000001</v>
      </c>
      <c r="P15">
        <v>120.815175</v>
      </c>
      <c r="Q15">
        <v>13.160159999999999</v>
      </c>
      <c r="R15">
        <v>24.194299999999998</v>
      </c>
      <c r="S15">
        <v>14.8629</v>
      </c>
      <c r="T15">
        <v>0</v>
      </c>
      <c r="U15">
        <v>402.85674</v>
      </c>
      <c r="V15">
        <v>9.6007599999999993</v>
      </c>
      <c r="W15">
        <v>24.848459999999999</v>
      </c>
      <c r="X15">
        <v>79.740179999999995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8.5367879999999996</v>
      </c>
      <c r="AG15">
        <v>41.815831000000003</v>
      </c>
      <c r="AH15">
        <v>0</v>
      </c>
      <c r="AI15">
        <v>0</v>
      </c>
      <c r="AJ15">
        <v>0</v>
      </c>
      <c r="AK15">
        <v>52.249298000000003</v>
      </c>
      <c r="AL15">
        <v>1.341413</v>
      </c>
      <c r="AM15">
        <v>0</v>
      </c>
      <c r="AN15">
        <v>0.77292899999999998</v>
      </c>
      <c r="AO15">
        <v>0</v>
      </c>
      <c r="AP15">
        <v>0.369697</v>
      </c>
      <c r="AQ15">
        <v>0</v>
      </c>
      <c r="AR15">
        <v>1.593072</v>
      </c>
      <c r="AS15">
        <v>7.1174530000000003</v>
      </c>
      <c r="AT15">
        <v>13.656212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1665.2409580000001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359.90343999999999</v>
      </c>
      <c r="L16">
        <v>230.99544</v>
      </c>
      <c r="M16">
        <v>83.694000000000003</v>
      </c>
      <c r="N16">
        <v>113.63625</v>
      </c>
      <c r="O16">
        <v>59.480460000000001</v>
      </c>
      <c r="P16">
        <v>120.815175</v>
      </c>
      <c r="Q16">
        <v>13.160159999999999</v>
      </c>
      <c r="R16">
        <v>24.194299999999998</v>
      </c>
      <c r="S16">
        <v>14.8629</v>
      </c>
      <c r="T16">
        <v>0</v>
      </c>
      <c r="U16">
        <v>402.85674</v>
      </c>
      <c r="V16">
        <v>9.6007599999999993</v>
      </c>
      <c r="W16">
        <v>24.848459999999999</v>
      </c>
      <c r="X16">
        <v>79.740179999999995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8.5367879999999996</v>
      </c>
      <c r="AG16">
        <v>41.815831000000003</v>
      </c>
      <c r="AH16">
        <v>0</v>
      </c>
      <c r="AI16">
        <v>0</v>
      </c>
      <c r="AJ16">
        <v>0</v>
      </c>
      <c r="AK16">
        <v>52.249298000000003</v>
      </c>
      <c r="AL16">
        <v>1.341413</v>
      </c>
      <c r="AM16">
        <v>0</v>
      </c>
      <c r="AN16">
        <v>0.77292899999999998</v>
      </c>
      <c r="AO16">
        <v>0</v>
      </c>
      <c r="AP16">
        <v>0.369697</v>
      </c>
      <c r="AQ16">
        <v>0</v>
      </c>
      <c r="AR16">
        <v>1.593072</v>
      </c>
      <c r="AS16">
        <v>7.1174530000000003</v>
      </c>
      <c r="AT16">
        <v>12.999798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1664.5845440000001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359.90343999999999</v>
      </c>
      <c r="L17">
        <v>230.99544</v>
      </c>
      <c r="M17">
        <v>83.694000000000003</v>
      </c>
      <c r="N17">
        <v>113.63625</v>
      </c>
      <c r="O17">
        <v>59.480460000000001</v>
      </c>
      <c r="P17">
        <v>120.815175</v>
      </c>
      <c r="Q17">
        <v>13.160159999999999</v>
      </c>
      <c r="R17">
        <v>24.194299999999998</v>
      </c>
      <c r="S17">
        <v>14.8629</v>
      </c>
      <c r="T17">
        <v>0</v>
      </c>
      <c r="U17">
        <v>402.85674</v>
      </c>
      <c r="V17">
        <v>9.6007599999999993</v>
      </c>
      <c r="W17">
        <v>24.848459999999999</v>
      </c>
      <c r="X17">
        <v>79.740179999999995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8.5367879999999996</v>
      </c>
      <c r="AG17">
        <v>41.815831000000003</v>
      </c>
      <c r="AH17">
        <v>0</v>
      </c>
      <c r="AI17">
        <v>0</v>
      </c>
      <c r="AJ17">
        <v>0</v>
      </c>
      <c r="AK17">
        <v>52.249298000000003</v>
      </c>
      <c r="AL17">
        <v>1.341413</v>
      </c>
      <c r="AM17">
        <v>0</v>
      </c>
      <c r="AN17">
        <v>0.77292899999999998</v>
      </c>
      <c r="AO17">
        <v>0</v>
      </c>
      <c r="AP17">
        <v>0.369697</v>
      </c>
      <c r="AQ17">
        <v>0</v>
      </c>
      <c r="AR17">
        <v>1.593072</v>
      </c>
      <c r="AS17">
        <v>7.1174530000000003</v>
      </c>
      <c r="AT17">
        <v>16.517851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1668.1025970000001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359.90343999999999</v>
      </c>
      <c r="L18">
        <v>230.99544</v>
      </c>
      <c r="M18">
        <v>83.694000000000003</v>
      </c>
      <c r="N18">
        <v>113.63625</v>
      </c>
      <c r="O18">
        <v>59.480460000000001</v>
      </c>
      <c r="P18">
        <v>120.815175</v>
      </c>
      <c r="Q18">
        <v>13.160159999999999</v>
      </c>
      <c r="R18">
        <v>24.194299999999998</v>
      </c>
      <c r="S18">
        <v>14.8629</v>
      </c>
      <c r="T18">
        <v>0</v>
      </c>
      <c r="U18">
        <v>402.85674</v>
      </c>
      <c r="V18">
        <v>9.6007599999999993</v>
      </c>
      <c r="W18">
        <v>24.848459999999999</v>
      </c>
      <c r="X18">
        <v>79.740179999999995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8.5367879999999996</v>
      </c>
      <c r="AG18">
        <v>41.815831000000003</v>
      </c>
      <c r="AH18">
        <v>0</v>
      </c>
      <c r="AI18">
        <v>0</v>
      </c>
      <c r="AJ18">
        <v>0</v>
      </c>
      <c r="AK18">
        <v>52.249298000000003</v>
      </c>
      <c r="AL18">
        <v>1.341413</v>
      </c>
      <c r="AM18">
        <v>0</v>
      </c>
      <c r="AN18">
        <v>0.77292899999999998</v>
      </c>
      <c r="AO18">
        <v>0</v>
      </c>
      <c r="AP18">
        <v>0.369697</v>
      </c>
      <c r="AQ18">
        <v>0</v>
      </c>
      <c r="AR18">
        <v>1.593072</v>
      </c>
      <c r="AS18">
        <v>7.1174530000000003</v>
      </c>
      <c r="AT18">
        <v>18.918012000000001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1670.5027580000001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359.90343999999999</v>
      </c>
      <c r="L19">
        <v>230.99544</v>
      </c>
      <c r="M19">
        <v>83.694000000000003</v>
      </c>
      <c r="N19">
        <v>113.63625</v>
      </c>
      <c r="O19">
        <v>59.480460000000001</v>
      </c>
      <c r="P19">
        <v>120.815175</v>
      </c>
      <c r="Q19">
        <v>13.160159999999999</v>
      </c>
      <c r="R19">
        <v>24.194299999999998</v>
      </c>
      <c r="S19">
        <v>14.8629</v>
      </c>
      <c r="T19">
        <v>0</v>
      </c>
      <c r="U19">
        <v>402.85674</v>
      </c>
      <c r="V19">
        <v>9.6007599999999993</v>
      </c>
      <c r="W19">
        <v>24.848459999999999</v>
      </c>
      <c r="X19">
        <v>79.740179999999995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15.852656</v>
      </c>
      <c r="AF19">
        <v>8.5367879999999996</v>
      </c>
      <c r="AG19">
        <v>41.815831000000003</v>
      </c>
      <c r="AH19">
        <v>0</v>
      </c>
      <c r="AI19">
        <v>0</v>
      </c>
      <c r="AJ19">
        <v>0</v>
      </c>
      <c r="AK19">
        <v>52.249298000000003</v>
      </c>
      <c r="AL19">
        <v>1.341413</v>
      </c>
      <c r="AM19">
        <v>0</v>
      </c>
      <c r="AN19">
        <v>0.77292899999999998</v>
      </c>
      <c r="AO19">
        <v>0</v>
      </c>
      <c r="AP19">
        <v>0.369697</v>
      </c>
      <c r="AQ19">
        <v>14.181804</v>
      </c>
      <c r="AR19">
        <v>36.640656</v>
      </c>
      <c r="AS19">
        <v>7.1174530000000003</v>
      </c>
      <c r="AT19">
        <v>17.101049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1733.7678390000003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359.90343999999999</v>
      </c>
      <c r="L20">
        <v>230.99544</v>
      </c>
      <c r="M20">
        <v>83.694000000000003</v>
      </c>
      <c r="N20">
        <v>113.63625</v>
      </c>
      <c r="O20">
        <v>59.480460000000001</v>
      </c>
      <c r="P20">
        <v>120.815175</v>
      </c>
      <c r="Q20">
        <v>13.160159999999999</v>
      </c>
      <c r="R20">
        <v>24.194299999999998</v>
      </c>
      <c r="S20">
        <v>14.8629</v>
      </c>
      <c r="T20">
        <v>0</v>
      </c>
      <c r="U20">
        <v>402.85674</v>
      </c>
      <c r="V20">
        <v>9.6007599999999993</v>
      </c>
      <c r="W20">
        <v>24.848459999999999</v>
      </c>
      <c r="X20">
        <v>79.740179999999995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15.852656</v>
      </c>
      <c r="AF20">
        <v>8.5367879999999996</v>
      </c>
      <c r="AG20">
        <v>41.815831000000003</v>
      </c>
      <c r="AH20">
        <v>0</v>
      </c>
      <c r="AI20">
        <v>0</v>
      </c>
      <c r="AJ20">
        <v>0</v>
      </c>
      <c r="AK20">
        <v>52.249298000000003</v>
      </c>
      <c r="AL20">
        <v>1.341413</v>
      </c>
      <c r="AM20">
        <v>0</v>
      </c>
      <c r="AN20">
        <v>0.77292899999999998</v>
      </c>
      <c r="AO20">
        <v>0</v>
      </c>
      <c r="AP20">
        <v>0.369697</v>
      </c>
      <c r="AQ20">
        <v>14.181804</v>
      </c>
      <c r="AR20">
        <v>36.640656</v>
      </c>
      <c r="AS20">
        <v>7.1174530000000003</v>
      </c>
      <c r="AT20">
        <v>18.471864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1735.1386540000003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359.90343999999999</v>
      </c>
      <c r="L21">
        <v>230.99544</v>
      </c>
      <c r="M21">
        <v>83.694000000000003</v>
      </c>
      <c r="N21">
        <v>113.63625</v>
      </c>
      <c r="O21">
        <v>59.480460000000001</v>
      </c>
      <c r="P21">
        <v>120.815175</v>
      </c>
      <c r="Q21">
        <v>13.160159999999999</v>
      </c>
      <c r="R21">
        <v>24.194299999999998</v>
      </c>
      <c r="S21">
        <v>14.8629</v>
      </c>
      <c r="T21">
        <v>0</v>
      </c>
      <c r="U21">
        <v>402.85674</v>
      </c>
      <c r="V21">
        <v>9.6007599999999993</v>
      </c>
      <c r="W21">
        <v>24.848459999999999</v>
      </c>
      <c r="X21">
        <v>79.740179999999995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15.852656</v>
      </c>
      <c r="AF21">
        <v>8.5367879999999996</v>
      </c>
      <c r="AG21">
        <v>41.815831000000003</v>
      </c>
      <c r="AH21">
        <v>0</v>
      </c>
      <c r="AI21">
        <v>0</v>
      </c>
      <c r="AJ21">
        <v>0</v>
      </c>
      <c r="AK21">
        <v>52.249298000000003</v>
      </c>
      <c r="AL21">
        <v>1.341413</v>
      </c>
      <c r="AM21">
        <v>0</v>
      </c>
      <c r="AN21">
        <v>0.77292899999999998</v>
      </c>
      <c r="AO21">
        <v>0</v>
      </c>
      <c r="AP21">
        <v>0.369697</v>
      </c>
      <c r="AQ21">
        <v>14.181804</v>
      </c>
      <c r="AR21">
        <v>1.593072</v>
      </c>
      <c r="AS21">
        <v>7.1174530000000003</v>
      </c>
      <c r="AT21">
        <v>17.022489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1698.641695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359.90343999999999</v>
      </c>
      <c r="L22">
        <v>230.99544</v>
      </c>
      <c r="M22">
        <v>83.694000000000003</v>
      </c>
      <c r="N22">
        <v>113.63625</v>
      </c>
      <c r="O22">
        <v>59.480460000000001</v>
      </c>
      <c r="P22">
        <v>120.815175</v>
      </c>
      <c r="Q22">
        <v>13.160159999999999</v>
      </c>
      <c r="R22">
        <v>24.194299999999998</v>
      </c>
      <c r="S22">
        <v>14.8629</v>
      </c>
      <c r="T22">
        <v>0</v>
      </c>
      <c r="U22">
        <v>402.85674</v>
      </c>
      <c r="V22">
        <v>9.6007599999999993</v>
      </c>
      <c r="W22">
        <v>24.848459999999999</v>
      </c>
      <c r="X22">
        <v>79.740179999999995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15.852656</v>
      </c>
      <c r="AF22">
        <v>8.5367879999999996</v>
      </c>
      <c r="AG22">
        <v>41.815831000000003</v>
      </c>
      <c r="AH22">
        <v>0</v>
      </c>
      <c r="AI22">
        <v>0</v>
      </c>
      <c r="AJ22">
        <v>0</v>
      </c>
      <c r="AK22">
        <v>52.249298000000003</v>
      </c>
      <c r="AL22">
        <v>1.341413</v>
      </c>
      <c r="AM22">
        <v>0</v>
      </c>
      <c r="AN22">
        <v>0.77292899999999998</v>
      </c>
      <c r="AO22">
        <v>0</v>
      </c>
      <c r="AP22">
        <v>0.369697</v>
      </c>
      <c r="AQ22">
        <v>14.181804</v>
      </c>
      <c r="AR22">
        <v>1.593072</v>
      </c>
      <c r="AS22">
        <v>7.1174530000000003</v>
      </c>
      <c r="AT22">
        <v>17.168818999999999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1698.7880250000001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359.90343999999999</v>
      </c>
      <c r="L23">
        <v>230.99544</v>
      </c>
      <c r="M23">
        <v>83.694000000000003</v>
      </c>
      <c r="N23">
        <v>113.63625</v>
      </c>
      <c r="O23">
        <v>59.480460000000001</v>
      </c>
      <c r="P23">
        <v>120.815175</v>
      </c>
      <c r="Q23">
        <v>13.160159999999999</v>
      </c>
      <c r="R23">
        <v>24.194299999999998</v>
      </c>
      <c r="S23">
        <v>14.8629</v>
      </c>
      <c r="T23">
        <v>0</v>
      </c>
      <c r="U23">
        <v>402.85674</v>
      </c>
      <c r="V23">
        <v>9.6007599999999993</v>
      </c>
      <c r="W23">
        <v>24.848459999999999</v>
      </c>
      <c r="X23">
        <v>79.740179999999995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15.852656</v>
      </c>
      <c r="AF23">
        <v>8.5367879999999996</v>
      </c>
      <c r="AG23">
        <v>41.815831000000003</v>
      </c>
      <c r="AH23">
        <v>0</v>
      </c>
      <c r="AI23">
        <v>0</v>
      </c>
      <c r="AJ23">
        <v>0</v>
      </c>
      <c r="AK23">
        <v>52.249298000000003</v>
      </c>
      <c r="AL23">
        <v>1.341413</v>
      </c>
      <c r="AM23">
        <v>0</v>
      </c>
      <c r="AN23">
        <v>0.77292899999999998</v>
      </c>
      <c r="AO23">
        <v>0</v>
      </c>
      <c r="AP23">
        <v>0.369697</v>
      </c>
      <c r="AQ23">
        <v>28.363607999999999</v>
      </c>
      <c r="AR23">
        <v>1.593072</v>
      </c>
      <c r="AS23">
        <v>7.1174530000000003</v>
      </c>
      <c r="AT23">
        <v>19.240016000000001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1715.0410260000001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359.90343999999999</v>
      </c>
      <c r="L24">
        <v>230.99544</v>
      </c>
      <c r="M24">
        <v>83.694000000000003</v>
      </c>
      <c r="N24">
        <v>113.63625</v>
      </c>
      <c r="O24">
        <v>59.480460000000001</v>
      </c>
      <c r="P24">
        <v>120.815175</v>
      </c>
      <c r="Q24">
        <v>13.160159999999999</v>
      </c>
      <c r="R24">
        <v>24.194299999999998</v>
      </c>
      <c r="S24">
        <v>14.8629</v>
      </c>
      <c r="T24">
        <v>0</v>
      </c>
      <c r="U24">
        <v>402.85674</v>
      </c>
      <c r="V24">
        <v>9.6007599999999993</v>
      </c>
      <c r="W24">
        <v>24.848459999999999</v>
      </c>
      <c r="X24">
        <v>79.740179999999995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15.852656</v>
      </c>
      <c r="AF24">
        <v>8.5367879999999996</v>
      </c>
      <c r="AG24">
        <v>41.815831000000003</v>
      </c>
      <c r="AH24">
        <v>0</v>
      </c>
      <c r="AI24">
        <v>0</v>
      </c>
      <c r="AJ24">
        <v>0</v>
      </c>
      <c r="AK24">
        <v>52.249298000000003</v>
      </c>
      <c r="AL24">
        <v>1.341413</v>
      </c>
      <c r="AM24">
        <v>0</v>
      </c>
      <c r="AN24">
        <v>0.77292899999999998</v>
      </c>
      <c r="AO24">
        <v>0</v>
      </c>
      <c r="AP24">
        <v>0.369697</v>
      </c>
      <c r="AQ24">
        <v>28.363607999999999</v>
      </c>
      <c r="AR24">
        <v>1.593072</v>
      </c>
      <c r="AS24">
        <v>7.1174530000000003</v>
      </c>
      <c r="AT24">
        <v>18.552743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1714.3537530000001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359.90343999999999</v>
      </c>
      <c r="L25">
        <v>230.99544</v>
      </c>
      <c r="M25">
        <v>83.694000000000003</v>
      </c>
      <c r="N25">
        <v>113.63625</v>
      </c>
      <c r="O25">
        <v>59.480460000000001</v>
      </c>
      <c r="P25">
        <v>120.815175</v>
      </c>
      <c r="Q25">
        <v>13.160159999999999</v>
      </c>
      <c r="R25">
        <v>24.194299999999998</v>
      </c>
      <c r="S25">
        <v>14.8629</v>
      </c>
      <c r="T25">
        <v>0</v>
      </c>
      <c r="U25">
        <v>402.85674</v>
      </c>
      <c r="V25">
        <v>9.6007599999999993</v>
      </c>
      <c r="W25">
        <v>27.045860000000001</v>
      </c>
      <c r="X25">
        <v>105.51293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15.852656</v>
      </c>
      <c r="AF25">
        <v>8.5367879999999996</v>
      </c>
      <c r="AG25">
        <v>41.815831000000003</v>
      </c>
      <c r="AH25">
        <v>0</v>
      </c>
      <c r="AI25">
        <v>0</v>
      </c>
      <c r="AJ25">
        <v>0</v>
      </c>
      <c r="AK25">
        <v>52.249298000000003</v>
      </c>
      <c r="AL25">
        <v>1.341413</v>
      </c>
      <c r="AM25">
        <v>0</v>
      </c>
      <c r="AN25">
        <v>0.77292899999999998</v>
      </c>
      <c r="AO25">
        <v>0</v>
      </c>
      <c r="AP25">
        <v>0.369697</v>
      </c>
      <c r="AQ25">
        <v>28.363607999999999</v>
      </c>
      <c r="AR25">
        <v>1.593072</v>
      </c>
      <c r="AS25">
        <v>7.1174530000000003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1743.0111760000002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359.90343999999999</v>
      </c>
      <c r="L26">
        <v>230.99544</v>
      </c>
      <c r="M26">
        <v>83.694000000000003</v>
      </c>
      <c r="N26">
        <v>113.63625</v>
      </c>
      <c r="O26">
        <v>59.480460000000001</v>
      </c>
      <c r="P26">
        <v>120.815175</v>
      </c>
      <c r="Q26">
        <v>13.160159999999999</v>
      </c>
      <c r="R26">
        <v>24.194299999999998</v>
      </c>
      <c r="S26">
        <v>14.8629</v>
      </c>
      <c r="T26">
        <v>0</v>
      </c>
      <c r="U26">
        <v>402.85674</v>
      </c>
      <c r="V26">
        <v>9.6007599999999993</v>
      </c>
      <c r="W26">
        <v>27.045860000000001</v>
      </c>
      <c r="X26">
        <v>105.51293</v>
      </c>
      <c r="Y26">
        <v>0</v>
      </c>
      <c r="Z26">
        <v>1.0582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8.5367879999999996</v>
      </c>
      <c r="AG26">
        <v>41.815831000000003</v>
      </c>
      <c r="AH26">
        <v>18.220279999999999</v>
      </c>
      <c r="AI26">
        <v>0</v>
      </c>
      <c r="AJ26">
        <v>0</v>
      </c>
      <c r="AK26">
        <v>52.249298000000003</v>
      </c>
      <c r="AL26">
        <v>1.341413</v>
      </c>
      <c r="AM26">
        <v>0</v>
      </c>
      <c r="AN26">
        <v>0.77292899999999998</v>
      </c>
      <c r="AO26">
        <v>0</v>
      </c>
      <c r="AP26">
        <v>0.369697</v>
      </c>
      <c r="AQ26">
        <v>28.363607999999999</v>
      </c>
      <c r="AR26">
        <v>1.593072</v>
      </c>
      <c r="AS26">
        <v>7.1174530000000003</v>
      </c>
      <c r="AT26">
        <v>18.502925000000001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1761.5525650000002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359.90343999999999</v>
      </c>
      <c r="L27">
        <v>230.99544</v>
      </c>
      <c r="M27">
        <v>83.694000000000003</v>
      </c>
      <c r="N27">
        <v>113.63625</v>
      </c>
      <c r="O27">
        <v>59.480460000000001</v>
      </c>
      <c r="P27">
        <v>120.815175</v>
      </c>
      <c r="Q27">
        <v>13.160159999999999</v>
      </c>
      <c r="R27">
        <v>29.827099</v>
      </c>
      <c r="S27">
        <v>14.8629</v>
      </c>
      <c r="T27">
        <v>0</v>
      </c>
      <c r="U27">
        <v>402.85674</v>
      </c>
      <c r="V27">
        <v>15.904265000000001</v>
      </c>
      <c r="W27">
        <v>29.784289999999999</v>
      </c>
      <c r="X27">
        <v>124.85875</v>
      </c>
      <c r="Y27">
        <v>0</v>
      </c>
      <c r="Z27">
        <v>6.2730100000000002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8.5367879999999996</v>
      </c>
      <c r="AG27">
        <v>41.815831000000003</v>
      </c>
      <c r="AH27">
        <v>45.004092</v>
      </c>
      <c r="AI27">
        <v>0</v>
      </c>
      <c r="AJ27">
        <v>0</v>
      </c>
      <c r="AK27">
        <v>52.249298000000003</v>
      </c>
      <c r="AL27">
        <v>12.296284</v>
      </c>
      <c r="AM27">
        <v>0</v>
      </c>
      <c r="AN27">
        <v>0.77292899999999998</v>
      </c>
      <c r="AO27">
        <v>0</v>
      </c>
      <c r="AP27">
        <v>0</v>
      </c>
      <c r="AQ27">
        <v>28.363607999999999</v>
      </c>
      <c r="AR27">
        <v>1.593072</v>
      </c>
      <c r="AS27">
        <v>7.1174530000000003</v>
      </c>
      <c r="AT27">
        <v>18.942719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1838.5967089999997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408.00344000000001</v>
      </c>
      <c r="L28">
        <v>232.91944000000001</v>
      </c>
      <c r="M28">
        <v>83.694000000000003</v>
      </c>
      <c r="N28">
        <v>113.63625</v>
      </c>
      <c r="O28">
        <v>59.480460000000001</v>
      </c>
      <c r="P28">
        <v>120.815175</v>
      </c>
      <c r="Q28">
        <v>15.645295000000001</v>
      </c>
      <c r="R28">
        <v>35.477626999999998</v>
      </c>
      <c r="S28">
        <v>19.167601999999999</v>
      </c>
      <c r="T28">
        <v>0</v>
      </c>
      <c r="U28">
        <v>402.85674</v>
      </c>
      <c r="V28">
        <v>15.904265000000001</v>
      </c>
      <c r="W28">
        <v>33.444685999999997</v>
      </c>
      <c r="X28">
        <v>141.664986</v>
      </c>
      <c r="Y28">
        <v>0</v>
      </c>
      <c r="Z28">
        <v>6.2730100000000002</v>
      </c>
      <c r="AA28">
        <v>6.3078339999999997</v>
      </c>
      <c r="AB28">
        <v>3.2058650000000002</v>
      </c>
      <c r="AC28">
        <v>0</v>
      </c>
      <c r="AD28">
        <v>0</v>
      </c>
      <c r="AE28">
        <v>15.852656</v>
      </c>
      <c r="AF28">
        <v>17.073575999999999</v>
      </c>
      <c r="AG28">
        <v>41.815831000000003</v>
      </c>
      <c r="AH28">
        <v>67.415036000000001</v>
      </c>
      <c r="AI28">
        <v>0</v>
      </c>
      <c r="AJ28">
        <v>0</v>
      </c>
      <c r="AK28">
        <v>52.249298000000003</v>
      </c>
      <c r="AL28">
        <v>12.296284</v>
      </c>
      <c r="AM28">
        <v>0</v>
      </c>
      <c r="AN28">
        <v>0.77292899999999998</v>
      </c>
      <c r="AO28">
        <v>0</v>
      </c>
      <c r="AP28">
        <v>0</v>
      </c>
      <c r="AQ28">
        <v>42.545411999999999</v>
      </c>
      <c r="AR28">
        <v>1.593072</v>
      </c>
      <c r="AS28">
        <v>7.1174530000000003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1976.4682379999999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466.68544000000003</v>
      </c>
      <c r="L29">
        <v>307.346879</v>
      </c>
      <c r="M29">
        <v>83.694000000000003</v>
      </c>
      <c r="N29">
        <v>113.63625</v>
      </c>
      <c r="O29">
        <v>59.480460000000001</v>
      </c>
      <c r="P29">
        <v>120.815175</v>
      </c>
      <c r="Q29">
        <v>18.090986999999998</v>
      </c>
      <c r="R29">
        <v>40.779276000000003</v>
      </c>
      <c r="S29">
        <v>21.879342999999999</v>
      </c>
      <c r="T29">
        <v>0</v>
      </c>
      <c r="U29">
        <v>402.85674</v>
      </c>
      <c r="V29">
        <v>17.450776000000001</v>
      </c>
      <c r="W29">
        <v>33.476936000000002</v>
      </c>
      <c r="X29">
        <v>141.664986</v>
      </c>
      <c r="Y29">
        <v>0</v>
      </c>
      <c r="Z29">
        <v>6.2730100000000002</v>
      </c>
      <c r="AA29">
        <v>13.507885</v>
      </c>
      <c r="AB29">
        <v>12.669578</v>
      </c>
      <c r="AC29">
        <v>0</v>
      </c>
      <c r="AD29">
        <v>7.6248120000000004</v>
      </c>
      <c r="AE29">
        <v>15.852656</v>
      </c>
      <c r="AF29">
        <v>25.610364000000001</v>
      </c>
      <c r="AG29">
        <v>41.815831000000003</v>
      </c>
      <c r="AH29">
        <v>90.008183000000002</v>
      </c>
      <c r="AI29">
        <v>0</v>
      </c>
      <c r="AJ29">
        <v>0</v>
      </c>
      <c r="AK29">
        <v>52.249298000000003</v>
      </c>
      <c r="AL29">
        <v>12.296284</v>
      </c>
      <c r="AM29">
        <v>3.2058650000000002</v>
      </c>
      <c r="AN29">
        <v>0.77292899999999998</v>
      </c>
      <c r="AO29">
        <v>0</v>
      </c>
      <c r="AP29">
        <v>0</v>
      </c>
      <c r="AQ29">
        <v>42.545411999999999</v>
      </c>
      <c r="AR29">
        <v>1.593072</v>
      </c>
      <c r="AS29">
        <v>7.3762699999999999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2180.4987130000009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514.78543999999999</v>
      </c>
      <c r="L30">
        <v>365.06687899999997</v>
      </c>
      <c r="M30">
        <v>83.694000000000003</v>
      </c>
      <c r="N30">
        <v>113.63625</v>
      </c>
      <c r="O30">
        <v>59.480460000000001</v>
      </c>
      <c r="P30">
        <v>120.815175</v>
      </c>
      <c r="Q30">
        <v>18.090986999999998</v>
      </c>
      <c r="R30">
        <v>40.779276000000003</v>
      </c>
      <c r="S30">
        <v>21.879342999999999</v>
      </c>
      <c r="T30">
        <v>0</v>
      </c>
      <c r="U30">
        <v>402.85674</v>
      </c>
      <c r="V30">
        <v>17.450776000000001</v>
      </c>
      <c r="W30">
        <v>33.476936000000002</v>
      </c>
      <c r="X30">
        <v>141.664986</v>
      </c>
      <c r="Y30">
        <v>0</v>
      </c>
      <c r="Z30">
        <v>18.819029</v>
      </c>
      <c r="AA30">
        <v>27.030968999999999</v>
      </c>
      <c r="AB30">
        <v>25.339157</v>
      </c>
      <c r="AC30">
        <v>0</v>
      </c>
      <c r="AD30">
        <v>17.537068000000001</v>
      </c>
      <c r="AE30">
        <v>31.705310999999998</v>
      </c>
      <c r="AF30">
        <v>34.147151999999998</v>
      </c>
      <c r="AG30">
        <v>41.815831000000003</v>
      </c>
      <c r="AH30">
        <v>109.32168</v>
      </c>
      <c r="AI30">
        <v>0</v>
      </c>
      <c r="AJ30">
        <v>0</v>
      </c>
      <c r="AK30">
        <v>52.249298000000003</v>
      </c>
      <c r="AL30">
        <v>53.656511999999999</v>
      </c>
      <c r="AM30">
        <v>14.208394</v>
      </c>
      <c r="AN30">
        <v>0.77292899999999998</v>
      </c>
      <c r="AO30">
        <v>0</v>
      </c>
      <c r="AP30">
        <v>0</v>
      </c>
      <c r="AQ30">
        <v>42.545411999999999</v>
      </c>
      <c r="AR30">
        <v>1.593072</v>
      </c>
      <c r="AS30">
        <v>7.3762699999999999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2431.0353480000008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605.71341299999995</v>
      </c>
      <c r="L31">
        <v>418.62064900000001</v>
      </c>
      <c r="M31">
        <v>83.694000000000003</v>
      </c>
      <c r="N31">
        <v>113.63625</v>
      </c>
      <c r="O31">
        <v>59.480460000000001</v>
      </c>
      <c r="P31">
        <v>120.815175</v>
      </c>
      <c r="Q31">
        <v>20.990839999999999</v>
      </c>
      <c r="R31">
        <v>40.779276000000003</v>
      </c>
      <c r="S31">
        <v>25.387276</v>
      </c>
      <c r="T31">
        <v>0</v>
      </c>
      <c r="U31">
        <v>402.85674</v>
      </c>
      <c r="V31">
        <v>17.450776000000001</v>
      </c>
      <c r="W31">
        <v>33.476936000000002</v>
      </c>
      <c r="X31">
        <v>141.664986</v>
      </c>
      <c r="Y31">
        <v>0</v>
      </c>
      <c r="Z31">
        <v>18.819029</v>
      </c>
      <c r="AA31">
        <v>27.030968999999999</v>
      </c>
      <c r="AB31">
        <v>25.339157</v>
      </c>
      <c r="AC31">
        <v>0</v>
      </c>
      <c r="AD31">
        <v>26.366599999999998</v>
      </c>
      <c r="AE31">
        <v>31.705310999999998</v>
      </c>
      <c r="AF31">
        <v>34.147151999999998</v>
      </c>
      <c r="AG31">
        <v>41.815831000000003</v>
      </c>
      <c r="AH31">
        <v>109.32168</v>
      </c>
      <c r="AI31">
        <v>0</v>
      </c>
      <c r="AJ31">
        <v>0</v>
      </c>
      <c r="AK31">
        <v>52.249298000000003</v>
      </c>
      <c r="AL31">
        <v>53.656511999999999</v>
      </c>
      <c r="AM31">
        <v>15.203493999999999</v>
      </c>
      <c r="AN31">
        <v>0.77292899999999998</v>
      </c>
      <c r="AO31">
        <v>0</v>
      </c>
      <c r="AP31">
        <v>0</v>
      </c>
      <c r="AQ31">
        <v>42.545411999999999</v>
      </c>
      <c r="AR31">
        <v>1.593072</v>
      </c>
      <c r="AS31">
        <v>7.3762699999999999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2591.7495089999998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653.38077999999996</v>
      </c>
      <c r="L32">
        <v>418.62064900000001</v>
      </c>
      <c r="M32">
        <v>83.694000000000003</v>
      </c>
      <c r="N32">
        <v>113.63625</v>
      </c>
      <c r="O32">
        <v>59.480460000000001</v>
      </c>
      <c r="P32">
        <v>120.815175</v>
      </c>
      <c r="Q32">
        <v>20.990839999999999</v>
      </c>
      <c r="R32">
        <v>40.779276000000003</v>
      </c>
      <c r="S32">
        <v>25.387276</v>
      </c>
      <c r="T32">
        <v>0</v>
      </c>
      <c r="U32">
        <v>402.85674</v>
      </c>
      <c r="V32">
        <v>17.450776000000001</v>
      </c>
      <c r="W32">
        <v>33.476936000000002</v>
      </c>
      <c r="X32">
        <v>141.664986</v>
      </c>
      <c r="Y32">
        <v>0</v>
      </c>
      <c r="Z32">
        <v>12.546018999999999</v>
      </c>
      <c r="AA32">
        <v>27.030968999999999</v>
      </c>
      <c r="AB32">
        <v>25.339157</v>
      </c>
      <c r="AC32">
        <v>0</v>
      </c>
      <c r="AD32">
        <v>26.366599999999998</v>
      </c>
      <c r="AE32">
        <v>31.705310999999998</v>
      </c>
      <c r="AF32">
        <v>34.147151999999998</v>
      </c>
      <c r="AG32">
        <v>41.815831000000003</v>
      </c>
      <c r="AH32">
        <v>109.32168</v>
      </c>
      <c r="AI32">
        <v>0</v>
      </c>
      <c r="AJ32">
        <v>0</v>
      </c>
      <c r="AK32">
        <v>52.249298000000003</v>
      </c>
      <c r="AL32">
        <v>53.656511999999999</v>
      </c>
      <c r="AM32">
        <v>15.203493999999999</v>
      </c>
      <c r="AN32">
        <v>0.77292899999999998</v>
      </c>
      <c r="AO32">
        <v>0</v>
      </c>
      <c r="AP32">
        <v>0</v>
      </c>
      <c r="AQ32">
        <v>42.545411999999999</v>
      </c>
      <c r="AR32">
        <v>3.1861440000000001</v>
      </c>
      <c r="AS32">
        <v>7.3762699999999999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2634.7369379999996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653.38077999999996</v>
      </c>
      <c r="L33">
        <v>418.62064900000001</v>
      </c>
      <c r="M33">
        <v>83.694000000000003</v>
      </c>
      <c r="N33">
        <v>113.63625</v>
      </c>
      <c r="O33">
        <v>59.480460000000001</v>
      </c>
      <c r="P33">
        <v>120.815175</v>
      </c>
      <c r="Q33">
        <v>20.990839999999999</v>
      </c>
      <c r="R33">
        <v>40.779276000000003</v>
      </c>
      <c r="S33">
        <v>25.387276</v>
      </c>
      <c r="T33">
        <v>0</v>
      </c>
      <c r="U33">
        <v>402.85674</v>
      </c>
      <c r="V33">
        <v>17.450776000000001</v>
      </c>
      <c r="W33">
        <v>33.476936000000002</v>
      </c>
      <c r="X33">
        <v>141.664986</v>
      </c>
      <c r="Y33">
        <v>0</v>
      </c>
      <c r="Z33">
        <v>12.546018999999999</v>
      </c>
      <c r="AA33">
        <v>27.030968999999999</v>
      </c>
      <c r="AB33">
        <v>25.339157</v>
      </c>
      <c r="AC33">
        <v>0</v>
      </c>
      <c r="AD33">
        <v>26.305600999999999</v>
      </c>
      <c r="AE33">
        <v>31.705310999999998</v>
      </c>
      <c r="AF33">
        <v>34.147151999999998</v>
      </c>
      <c r="AG33">
        <v>41.815831000000003</v>
      </c>
      <c r="AH33">
        <v>109.32168</v>
      </c>
      <c r="AI33">
        <v>0</v>
      </c>
      <c r="AJ33">
        <v>0</v>
      </c>
      <c r="AK33">
        <v>52.249298000000003</v>
      </c>
      <c r="AL33">
        <v>53.656511999999999</v>
      </c>
      <c r="AM33">
        <v>15.203493999999999</v>
      </c>
      <c r="AN33">
        <v>0.77292899999999998</v>
      </c>
      <c r="AO33">
        <v>0</v>
      </c>
      <c r="AP33">
        <v>0</v>
      </c>
      <c r="AQ33">
        <v>42.545411999999999</v>
      </c>
      <c r="AR33">
        <v>36.640656</v>
      </c>
      <c r="AS33">
        <v>7.3762699999999999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2668.130451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653.38077999999996</v>
      </c>
      <c r="L34">
        <v>418.62064900000001</v>
      </c>
      <c r="M34">
        <v>83.694000000000003</v>
      </c>
      <c r="N34">
        <v>113.63625</v>
      </c>
      <c r="O34">
        <v>59.480460000000001</v>
      </c>
      <c r="P34">
        <v>120.815175</v>
      </c>
      <c r="Q34">
        <v>20.990839999999999</v>
      </c>
      <c r="R34">
        <v>40.779276000000003</v>
      </c>
      <c r="S34">
        <v>25.387276</v>
      </c>
      <c r="T34">
        <v>0</v>
      </c>
      <c r="U34">
        <v>402.85674</v>
      </c>
      <c r="V34">
        <v>17.450776000000001</v>
      </c>
      <c r="W34">
        <v>33.476936000000002</v>
      </c>
      <c r="X34">
        <v>141.664986</v>
      </c>
      <c r="Y34">
        <v>0</v>
      </c>
      <c r="Z34">
        <v>12.546018999999999</v>
      </c>
      <c r="AA34">
        <v>13.515484000000001</v>
      </c>
      <c r="AB34">
        <v>25.339157</v>
      </c>
      <c r="AC34">
        <v>0</v>
      </c>
      <c r="AD34">
        <v>26.305600999999999</v>
      </c>
      <c r="AE34">
        <v>31.705310999999998</v>
      </c>
      <c r="AF34">
        <v>34.147151999999998</v>
      </c>
      <c r="AG34">
        <v>41.815831000000003</v>
      </c>
      <c r="AH34">
        <v>109.32168</v>
      </c>
      <c r="AI34">
        <v>0</v>
      </c>
      <c r="AJ34">
        <v>0</v>
      </c>
      <c r="AK34">
        <v>52.249298000000003</v>
      </c>
      <c r="AL34">
        <v>40.242384000000001</v>
      </c>
      <c r="AM34">
        <v>15.203493999999999</v>
      </c>
      <c r="AN34">
        <v>0.77292899999999998</v>
      </c>
      <c r="AO34">
        <v>0</v>
      </c>
      <c r="AP34">
        <v>0</v>
      </c>
      <c r="AQ34">
        <v>42.545411999999999</v>
      </c>
      <c r="AR34">
        <v>36.640656</v>
      </c>
      <c r="AS34">
        <v>7.3762699999999999</v>
      </c>
      <c r="AT34">
        <v>19.240016000000001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2641.2008380000002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653.38077999999996</v>
      </c>
      <c r="L35">
        <v>418.62064900000001</v>
      </c>
      <c r="M35">
        <v>83.694000000000003</v>
      </c>
      <c r="N35">
        <v>113.63625</v>
      </c>
      <c r="O35">
        <v>59.480460000000001</v>
      </c>
      <c r="P35">
        <v>120.815175</v>
      </c>
      <c r="Q35">
        <v>20.990839999999999</v>
      </c>
      <c r="R35">
        <v>40.779276000000003</v>
      </c>
      <c r="S35">
        <v>25.387276</v>
      </c>
      <c r="T35">
        <v>0</v>
      </c>
      <c r="U35">
        <v>402.85674</v>
      </c>
      <c r="V35">
        <v>17.450776000000001</v>
      </c>
      <c r="W35">
        <v>33.476936000000002</v>
      </c>
      <c r="X35">
        <v>141.664986</v>
      </c>
      <c r="Y35">
        <v>0</v>
      </c>
      <c r="Z35">
        <v>12.546018999999999</v>
      </c>
      <c r="AA35">
        <v>13.515484000000001</v>
      </c>
      <c r="AB35">
        <v>25.339157</v>
      </c>
      <c r="AC35">
        <v>0</v>
      </c>
      <c r="AD35">
        <v>17.282907000000002</v>
      </c>
      <c r="AE35">
        <v>31.705310999999998</v>
      </c>
      <c r="AF35">
        <v>34.147151999999998</v>
      </c>
      <c r="AG35">
        <v>41.815831000000003</v>
      </c>
      <c r="AH35">
        <v>100.21154</v>
      </c>
      <c r="AI35">
        <v>0</v>
      </c>
      <c r="AJ35">
        <v>0</v>
      </c>
      <c r="AK35">
        <v>52.249298000000003</v>
      </c>
      <c r="AL35">
        <v>40.242384000000001</v>
      </c>
      <c r="AM35">
        <v>15.203493999999999</v>
      </c>
      <c r="AN35">
        <v>0.77292899999999998</v>
      </c>
      <c r="AO35">
        <v>0</v>
      </c>
      <c r="AP35">
        <v>0</v>
      </c>
      <c r="AQ35">
        <v>42.545411999999999</v>
      </c>
      <c r="AR35">
        <v>4.7792159999999999</v>
      </c>
      <c r="AS35">
        <v>4.7881049999999998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2588.6183989999995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653.38077999999996</v>
      </c>
      <c r="L36">
        <v>418.62064900000001</v>
      </c>
      <c r="M36">
        <v>83.694000000000003</v>
      </c>
      <c r="N36">
        <v>113.63625</v>
      </c>
      <c r="O36">
        <v>59.480460000000001</v>
      </c>
      <c r="P36">
        <v>120.815175</v>
      </c>
      <c r="Q36">
        <v>20.990839999999999</v>
      </c>
      <c r="R36">
        <v>40.779276000000003</v>
      </c>
      <c r="S36">
        <v>25.387276</v>
      </c>
      <c r="T36">
        <v>0</v>
      </c>
      <c r="U36">
        <v>402.85674</v>
      </c>
      <c r="V36">
        <v>17.450776000000001</v>
      </c>
      <c r="W36">
        <v>33.476936000000002</v>
      </c>
      <c r="X36">
        <v>141.664986</v>
      </c>
      <c r="Y36">
        <v>0</v>
      </c>
      <c r="Z36">
        <v>0</v>
      </c>
      <c r="AA36">
        <v>8.3597800000000007</v>
      </c>
      <c r="AB36">
        <v>12.669578</v>
      </c>
      <c r="AC36">
        <v>0</v>
      </c>
      <c r="AD36">
        <v>16.520426</v>
      </c>
      <c r="AE36">
        <v>31.705310999999998</v>
      </c>
      <c r="AF36">
        <v>18.022107999999999</v>
      </c>
      <c r="AG36">
        <v>41.815831000000003</v>
      </c>
      <c r="AH36">
        <v>81.991259999999997</v>
      </c>
      <c r="AI36">
        <v>0</v>
      </c>
      <c r="AJ36">
        <v>0</v>
      </c>
      <c r="AK36">
        <v>52.249298000000003</v>
      </c>
      <c r="AL36">
        <v>6.7070639999999999</v>
      </c>
      <c r="AM36">
        <v>0</v>
      </c>
      <c r="AN36">
        <v>0.77292899999999998</v>
      </c>
      <c r="AO36">
        <v>0</v>
      </c>
      <c r="AP36">
        <v>0</v>
      </c>
      <c r="AQ36">
        <v>42.545411999999999</v>
      </c>
      <c r="AR36">
        <v>2.1240960000000002</v>
      </c>
      <c r="AS36">
        <v>4.7881049999999998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2471.7453580000006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653.38077999999996</v>
      </c>
      <c r="L37">
        <v>418.62064900000001</v>
      </c>
      <c r="M37">
        <v>83.694000000000003</v>
      </c>
      <c r="N37">
        <v>113.63625</v>
      </c>
      <c r="O37">
        <v>59.480460000000001</v>
      </c>
      <c r="P37">
        <v>120.815175</v>
      </c>
      <c r="Q37">
        <v>20.990839999999999</v>
      </c>
      <c r="R37">
        <v>40.779276000000003</v>
      </c>
      <c r="S37">
        <v>25.387276</v>
      </c>
      <c r="T37">
        <v>0</v>
      </c>
      <c r="U37">
        <v>402.85674</v>
      </c>
      <c r="V37">
        <v>17.450776000000001</v>
      </c>
      <c r="W37">
        <v>33.476936000000002</v>
      </c>
      <c r="X37">
        <v>141.664986</v>
      </c>
      <c r="Y37">
        <v>0</v>
      </c>
      <c r="Z37">
        <v>0</v>
      </c>
      <c r="AA37">
        <v>0</v>
      </c>
      <c r="AB37">
        <v>12.669578</v>
      </c>
      <c r="AC37">
        <v>0</v>
      </c>
      <c r="AD37">
        <v>7.8789720000000001</v>
      </c>
      <c r="AE37">
        <v>31.705310999999998</v>
      </c>
      <c r="AF37">
        <v>8.5367879999999996</v>
      </c>
      <c r="AG37">
        <v>41.815831000000003</v>
      </c>
      <c r="AH37">
        <v>63.770980000000002</v>
      </c>
      <c r="AI37">
        <v>0</v>
      </c>
      <c r="AJ37">
        <v>0</v>
      </c>
      <c r="AK37">
        <v>52.249298000000003</v>
      </c>
      <c r="AL37">
        <v>1.341413</v>
      </c>
      <c r="AM37">
        <v>0</v>
      </c>
      <c r="AN37">
        <v>0.77292899999999998</v>
      </c>
      <c r="AO37">
        <v>0</v>
      </c>
      <c r="AP37">
        <v>0</v>
      </c>
      <c r="AQ37">
        <v>42.545411999999999</v>
      </c>
      <c r="AR37">
        <v>2.1240960000000002</v>
      </c>
      <c r="AS37">
        <v>4.7881049999999998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2421.672873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653.38077999999996</v>
      </c>
      <c r="L38">
        <v>418.62064900000001</v>
      </c>
      <c r="M38">
        <v>83.694000000000003</v>
      </c>
      <c r="N38">
        <v>113.63625</v>
      </c>
      <c r="O38">
        <v>59.480460000000001</v>
      </c>
      <c r="P38">
        <v>120.815175</v>
      </c>
      <c r="Q38">
        <v>20.990839999999999</v>
      </c>
      <c r="R38">
        <v>40.779276000000003</v>
      </c>
      <c r="S38">
        <v>25.387276</v>
      </c>
      <c r="T38">
        <v>0</v>
      </c>
      <c r="U38">
        <v>402.85674</v>
      </c>
      <c r="V38">
        <v>17.450776000000001</v>
      </c>
      <c r="W38">
        <v>33.476936000000002</v>
      </c>
      <c r="X38">
        <v>141.664986</v>
      </c>
      <c r="Y38">
        <v>0</v>
      </c>
      <c r="Z38">
        <v>0</v>
      </c>
      <c r="AA38">
        <v>0</v>
      </c>
      <c r="AB38">
        <v>12.669578</v>
      </c>
      <c r="AC38">
        <v>0</v>
      </c>
      <c r="AD38">
        <v>0</v>
      </c>
      <c r="AE38">
        <v>31.705310999999998</v>
      </c>
      <c r="AF38">
        <v>8.5367879999999996</v>
      </c>
      <c r="AG38">
        <v>41.815831000000003</v>
      </c>
      <c r="AH38">
        <v>45.004092</v>
      </c>
      <c r="AI38">
        <v>0</v>
      </c>
      <c r="AJ38">
        <v>0</v>
      </c>
      <c r="AK38">
        <v>52.249298000000003</v>
      </c>
      <c r="AL38">
        <v>1.341413</v>
      </c>
      <c r="AM38">
        <v>0</v>
      </c>
      <c r="AN38">
        <v>0.77292899999999998</v>
      </c>
      <c r="AO38">
        <v>0</v>
      </c>
      <c r="AP38">
        <v>0</v>
      </c>
      <c r="AQ38">
        <v>42.545411999999999</v>
      </c>
      <c r="AR38">
        <v>2.1240960000000002</v>
      </c>
      <c r="AS38">
        <v>4.7881049999999998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2395.0270130000004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653.38077999999996</v>
      </c>
      <c r="L39">
        <v>418.62064900000001</v>
      </c>
      <c r="M39">
        <v>83.694000000000003</v>
      </c>
      <c r="N39">
        <v>113.63625</v>
      </c>
      <c r="O39">
        <v>59.480460000000001</v>
      </c>
      <c r="P39">
        <v>120.815175</v>
      </c>
      <c r="Q39">
        <v>20.990839999999999</v>
      </c>
      <c r="R39">
        <v>40.779276000000003</v>
      </c>
      <c r="S39">
        <v>25.387276</v>
      </c>
      <c r="T39">
        <v>0</v>
      </c>
      <c r="U39">
        <v>402.85674</v>
      </c>
      <c r="V39">
        <v>17.450776000000001</v>
      </c>
      <c r="W39">
        <v>33.476936000000002</v>
      </c>
      <c r="X39">
        <v>141.664986</v>
      </c>
      <c r="Y39">
        <v>0</v>
      </c>
      <c r="Z39">
        <v>0</v>
      </c>
      <c r="AA39">
        <v>0</v>
      </c>
      <c r="AB39">
        <v>12.669578</v>
      </c>
      <c r="AC39">
        <v>0</v>
      </c>
      <c r="AD39">
        <v>0</v>
      </c>
      <c r="AE39">
        <v>15.852656</v>
      </c>
      <c r="AF39">
        <v>8.5367879999999996</v>
      </c>
      <c r="AG39">
        <v>41.815831000000003</v>
      </c>
      <c r="AH39">
        <v>21.408829000000001</v>
      </c>
      <c r="AI39">
        <v>0</v>
      </c>
      <c r="AJ39">
        <v>0</v>
      </c>
      <c r="AK39">
        <v>52.249298000000003</v>
      </c>
      <c r="AL39">
        <v>1.341413</v>
      </c>
      <c r="AM39">
        <v>0</v>
      </c>
      <c r="AN39">
        <v>0.77292899999999998</v>
      </c>
      <c r="AO39">
        <v>0</v>
      </c>
      <c r="AP39">
        <v>0</v>
      </c>
      <c r="AQ39">
        <v>28.363607999999999</v>
      </c>
      <c r="AR39">
        <v>3.1861440000000001</v>
      </c>
      <c r="AS39">
        <v>7.5056779999999996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2345.1769119999999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653.38077999999996</v>
      </c>
      <c r="L40">
        <v>418.62064900000001</v>
      </c>
      <c r="M40">
        <v>83.694000000000003</v>
      </c>
      <c r="N40">
        <v>113.63625</v>
      </c>
      <c r="O40">
        <v>59.480460000000001</v>
      </c>
      <c r="P40">
        <v>120.815175</v>
      </c>
      <c r="Q40">
        <v>20.990839999999999</v>
      </c>
      <c r="R40">
        <v>40.779276000000003</v>
      </c>
      <c r="S40">
        <v>25.387276</v>
      </c>
      <c r="T40">
        <v>0</v>
      </c>
      <c r="U40">
        <v>402.85674</v>
      </c>
      <c r="V40">
        <v>17.450776000000001</v>
      </c>
      <c r="W40">
        <v>33.476936000000002</v>
      </c>
      <c r="X40">
        <v>141.664986</v>
      </c>
      <c r="Y40">
        <v>0</v>
      </c>
      <c r="Z40">
        <v>0</v>
      </c>
      <c r="AA40">
        <v>0</v>
      </c>
      <c r="AB40">
        <v>12.669578</v>
      </c>
      <c r="AC40">
        <v>0</v>
      </c>
      <c r="AD40">
        <v>0</v>
      </c>
      <c r="AE40">
        <v>15.852656</v>
      </c>
      <c r="AF40">
        <v>8.5367879999999996</v>
      </c>
      <c r="AG40">
        <v>41.815831000000003</v>
      </c>
      <c r="AH40">
        <v>0</v>
      </c>
      <c r="AI40">
        <v>0</v>
      </c>
      <c r="AJ40">
        <v>0</v>
      </c>
      <c r="AK40">
        <v>52.249298000000003</v>
      </c>
      <c r="AL40">
        <v>1.341413</v>
      </c>
      <c r="AM40">
        <v>0</v>
      </c>
      <c r="AN40">
        <v>0.77292899999999998</v>
      </c>
      <c r="AO40">
        <v>0</v>
      </c>
      <c r="AP40">
        <v>0</v>
      </c>
      <c r="AQ40">
        <v>28.363607999999999</v>
      </c>
      <c r="AR40">
        <v>36.640656</v>
      </c>
      <c r="AS40">
        <v>7.5056779999999996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2357.2225950000002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649.35490600000003</v>
      </c>
      <c r="L41">
        <v>365.06687899999997</v>
      </c>
      <c r="M41">
        <v>83.694000000000003</v>
      </c>
      <c r="N41">
        <v>113.63625</v>
      </c>
      <c r="O41">
        <v>59.480460000000001</v>
      </c>
      <c r="P41">
        <v>120.815175</v>
      </c>
      <c r="Q41">
        <v>20.990839999999999</v>
      </c>
      <c r="R41">
        <v>40.779276000000003</v>
      </c>
      <c r="S41">
        <v>25.387276</v>
      </c>
      <c r="T41">
        <v>0</v>
      </c>
      <c r="U41">
        <v>402.85674</v>
      </c>
      <c r="V41">
        <v>17.450776000000001</v>
      </c>
      <c r="W41">
        <v>33.476936000000002</v>
      </c>
      <c r="X41">
        <v>141.664986</v>
      </c>
      <c r="Y41">
        <v>0</v>
      </c>
      <c r="Z41">
        <v>0</v>
      </c>
      <c r="AA41">
        <v>0</v>
      </c>
      <c r="AB41">
        <v>12.669578</v>
      </c>
      <c r="AC41">
        <v>0</v>
      </c>
      <c r="AD41">
        <v>0</v>
      </c>
      <c r="AE41">
        <v>15.852656</v>
      </c>
      <c r="AF41">
        <v>8.5367879999999996</v>
      </c>
      <c r="AG41">
        <v>41.815831000000003</v>
      </c>
      <c r="AH41">
        <v>0</v>
      </c>
      <c r="AI41">
        <v>0</v>
      </c>
      <c r="AJ41">
        <v>0</v>
      </c>
      <c r="AK41">
        <v>52.249298000000003</v>
      </c>
      <c r="AL41">
        <v>1.341413</v>
      </c>
      <c r="AM41">
        <v>0</v>
      </c>
      <c r="AN41">
        <v>0.77292899999999998</v>
      </c>
      <c r="AO41">
        <v>0</v>
      </c>
      <c r="AP41">
        <v>0.24646399999999999</v>
      </c>
      <c r="AQ41">
        <v>27.393912</v>
      </c>
      <c r="AR41">
        <v>36.640656</v>
      </c>
      <c r="AS41">
        <v>7.5056779999999996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2298.919719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649.63946599999997</v>
      </c>
      <c r="L42">
        <v>365.06687899999997</v>
      </c>
      <c r="M42">
        <v>83.694000000000003</v>
      </c>
      <c r="N42">
        <v>113.63625</v>
      </c>
      <c r="O42">
        <v>59.480460000000001</v>
      </c>
      <c r="P42">
        <v>120.815175</v>
      </c>
      <c r="Q42">
        <v>20.990839999999999</v>
      </c>
      <c r="R42">
        <v>40.779276000000003</v>
      </c>
      <c r="S42">
        <v>25.387276</v>
      </c>
      <c r="T42">
        <v>0</v>
      </c>
      <c r="U42">
        <v>402.85674</v>
      </c>
      <c r="V42">
        <v>17.450776000000001</v>
      </c>
      <c r="W42">
        <v>33.476936000000002</v>
      </c>
      <c r="X42">
        <v>141.664986</v>
      </c>
      <c r="Y42">
        <v>0</v>
      </c>
      <c r="Z42">
        <v>0</v>
      </c>
      <c r="AA42">
        <v>0</v>
      </c>
      <c r="AB42">
        <v>12.669578</v>
      </c>
      <c r="AC42">
        <v>0</v>
      </c>
      <c r="AD42">
        <v>0</v>
      </c>
      <c r="AE42">
        <v>15.852656</v>
      </c>
      <c r="AF42">
        <v>8.5367879999999996</v>
      </c>
      <c r="AG42">
        <v>41.815831000000003</v>
      </c>
      <c r="AH42">
        <v>0</v>
      </c>
      <c r="AI42">
        <v>0</v>
      </c>
      <c r="AJ42">
        <v>0</v>
      </c>
      <c r="AK42">
        <v>52.249298000000003</v>
      </c>
      <c r="AL42">
        <v>1.341413</v>
      </c>
      <c r="AM42">
        <v>0</v>
      </c>
      <c r="AN42">
        <v>0.77292899999999998</v>
      </c>
      <c r="AO42">
        <v>0</v>
      </c>
      <c r="AP42">
        <v>0.24646399999999999</v>
      </c>
      <c r="AQ42">
        <v>27.151488000000001</v>
      </c>
      <c r="AR42">
        <v>4.7792159999999999</v>
      </c>
      <c r="AS42">
        <v>7.5056779999999996</v>
      </c>
      <c r="AT42">
        <v>18.627472000000001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2266.4878709999998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649.63946599999997</v>
      </c>
      <c r="L43">
        <v>336.20687900000001</v>
      </c>
      <c r="M43">
        <v>83.694000000000003</v>
      </c>
      <c r="N43">
        <v>113.63625</v>
      </c>
      <c r="O43">
        <v>59.480460000000001</v>
      </c>
      <c r="P43">
        <v>120.815175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17.450776000000001</v>
      </c>
      <c r="W43">
        <v>33.476936000000002</v>
      </c>
      <c r="X43">
        <v>141.664986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8.5367879999999996</v>
      </c>
      <c r="AG43">
        <v>41.815831000000003</v>
      </c>
      <c r="AH43">
        <v>0</v>
      </c>
      <c r="AI43">
        <v>0</v>
      </c>
      <c r="AJ43">
        <v>0</v>
      </c>
      <c r="AK43">
        <v>52.249298000000003</v>
      </c>
      <c r="AL43">
        <v>1.341413</v>
      </c>
      <c r="AM43">
        <v>0</v>
      </c>
      <c r="AN43">
        <v>0.77292899999999998</v>
      </c>
      <c r="AO43">
        <v>0</v>
      </c>
      <c r="AP43">
        <v>0.24646399999999999</v>
      </c>
      <c r="AQ43">
        <v>27.151488000000001</v>
      </c>
      <c r="AR43">
        <v>2.1240960000000002</v>
      </c>
      <c r="AS43">
        <v>7.5056779999999996</v>
      </c>
      <c r="AT43">
        <v>18.968233000000001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2206.7912779999997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622.43275900000003</v>
      </c>
      <c r="L44">
        <v>365.06687899999997</v>
      </c>
      <c r="M44">
        <v>83.694000000000003</v>
      </c>
      <c r="N44">
        <v>113.63625</v>
      </c>
      <c r="O44">
        <v>59.480460000000001</v>
      </c>
      <c r="P44">
        <v>120.815175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17.450776000000001</v>
      </c>
      <c r="W44">
        <v>33.476936000000002</v>
      </c>
      <c r="X44">
        <v>141.664986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8.5367879999999996</v>
      </c>
      <c r="AG44">
        <v>41.815831000000003</v>
      </c>
      <c r="AH44">
        <v>0</v>
      </c>
      <c r="AI44">
        <v>0</v>
      </c>
      <c r="AJ44">
        <v>0</v>
      </c>
      <c r="AK44">
        <v>52.249298000000003</v>
      </c>
      <c r="AL44">
        <v>1.341413</v>
      </c>
      <c r="AM44">
        <v>0</v>
      </c>
      <c r="AN44">
        <v>0.77292899999999998</v>
      </c>
      <c r="AO44">
        <v>0</v>
      </c>
      <c r="AP44">
        <v>0.24646399999999999</v>
      </c>
      <c r="AQ44">
        <v>13.575744</v>
      </c>
      <c r="AR44">
        <v>2.1240960000000002</v>
      </c>
      <c r="AS44">
        <v>7.5056779999999996</v>
      </c>
      <c r="AT44">
        <v>19.240016000000001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2195.1406100000004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649.63946599999997</v>
      </c>
      <c r="L45">
        <v>418.62064900000001</v>
      </c>
      <c r="M45">
        <v>83.694000000000003</v>
      </c>
      <c r="N45">
        <v>113.63625</v>
      </c>
      <c r="O45">
        <v>59.480460000000001</v>
      </c>
      <c r="P45">
        <v>120.815175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17.450776000000001</v>
      </c>
      <c r="W45">
        <v>33.476936000000002</v>
      </c>
      <c r="X45">
        <v>141.664986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8.5367879999999996</v>
      </c>
      <c r="AG45">
        <v>41.815831000000003</v>
      </c>
      <c r="AH45">
        <v>0</v>
      </c>
      <c r="AI45">
        <v>0</v>
      </c>
      <c r="AJ45">
        <v>0</v>
      </c>
      <c r="AK45">
        <v>52.249298000000003</v>
      </c>
      <c r="AL45">
        <v>1.341413</v>
      </c>
      <c r="AM45">
        <v>0</v>
      </c>
      <c r="AN45">
        <v>0.77292899999999998</v>
      </c>
      <c r="AO45">
        <v>0</v>
      </c>
      <c r="AP45">
        <v>0.24646399999999999</v>
      </c>
      <c r="AQ45">
        <v>13.575744</v>
      </c>
      <c r="AR45">
        <v>2.1240960000000002</v>
      </c>
      <c r="AS45">
        <v>5.1763300000000001</v>
      </c>
      <c r="AT45">
        <v>17.099436000000001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2271.4311589999998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649.63946599999997</v>
      </c>
      <c r="L46">
        <v>418.62064900000001</v>
      </c>
      <c r="M46">
        <v>83.694000000000003</v>
      </c>
      <c r="N46">
        <v>113.63625</v>
      </c>
      <c r="O46">
        <v>59.480460000000001</v>
      </c>
      <c r="P46">
        <v>120.815175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17.450776000000001</v>
      </c>
      <c r="W46">
        <v>33.476936000000002</v>
      </c>
      <c r="X46">
        <v>141.664986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8.5367879999999996</v>
      </c>
      <c r="AG46">
        <v>41.815831000000003</v>
      </c>
      <c r="AH46">
        <v>0</v>
      </c>
      <c r="AI46">
        <v>0</v>
      </c>
      <c r="AJ46">
        <v>0</v>
      </c>
      <c r="AK46">
        <v>52.249298000000003</v>
      </c>
      <c r="AL46">
        <v>1.341413</v>
      </c>
      <c r="AM46">
        <v>0</v>
      </c>
      <c r="AN46">
        <v>0.77292899999999998</v>
      </c>
      <c r="AO46">
        <v>0</v>
      </c>
      <c r="AP46">
        <v>0.24646399999999999</v>
      </c>
      <c r="AQ46">
        <v>13.575744</v>
      </c>
      <c r="AR46">
        <v>3.1861440000000001</v>
      </c>
      <c r="AS46">
        <v>5.1763300000000001</v>
      </c>
      <c r="AT46">
        <v>17.757262000000001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2273.1510329999996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653.66928399999995</v>
      </c>
      <c r="L47">
        <v>418.62064900000001</v>
      </c>
      <c r="M47">
        <v>83.694000000000003</v>
      </c>
      <c r="N47">
        <v>113.63625</v>
      </c>
      <c r="O47">
        <v>59.480460000000001</v>
      </c>
      <c r="P47">
        <v>120.815175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17.450776000000001</v>
      </c>
      <c r="W47">
        <v>33.476936000000002</v>
      </c>
      <c r="X47">
        <v>141.664986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8.5367879999999996</v>
      </c>
      <c r="AG47">
        <v>41.815831000000003</v>
      </c>
      <c r="AH47">
        <v>0</v>
      </c>
      <c r="AI47">
        <v>0</v>
      </c>
      <c r="AJ47">
        <v>0</v>
      </c>
      <c r="AK47">
        <v>52.249298000000003</v>
      </c>
      <c r="AL47">
        <v>1.341413</v>
      </c>
      <c r="AM47">
        <v>0</v>
      </c>
      <c r="AN47">
        <v>0.77292899999999998</v>
      </c>
      <c r="AO47">
        <v>0</v>
      </c>
      <c r="AP47">
        <v>0.61616099999999996</v>
      </c>
      <c r="AQ47">
        <v>0</v>
      </c>
      <c r="AR47">
        <v>36.640656</v>
      </c>
      <c r="AS47">
        <v>16.046621999999999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2309.7823619999999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653.66928399999995</v>
      </c>
      <c r="L48">
        <v>418.62064900000001</v>
      </c>
      <c r="M48">
        <v>83.694000000000003</v>
      </c>
      <c r="N48">
        <v>113.63625</v>
      </c>
      <c r="O48">
        <v>59.480460000000001</v>
      </c>
      <c r="P48">
        <v>120.815175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17.450776000000001</v>
      </c>
      <c r="W48">
        <v>33.476936000000002</v>
      </c>
      <c r="X48">
        <v>141.664986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8.5367879999999996</v>
      </c>
      <c r="AG48">
        <v>41.815831000000003</v>
      </c>
      <c r="AH48">
        <v>0</v>
      </c>
      <c r="AI48">
        <v>0</v>
      </c>
      <c r="AJ48">
        <v>0</v>
      </c>
      <c r="AK48">
        <v>52.249298000000003</v>
      </c>
      <c r="AL48">
        <v>1.341413</v>
      </c>
      <c r="AM48">
        <v>0</v>
      </c>
      <c r="AN48">
        <v>0.77292899999999998</v>
      </c>
      <c r="AO48">
        <v>0</v>
      </c>
      <c r="AP48">
        <v>0.61616099999999996</v>
      </c>
      <c r="AQ48">
        <v>0</v>
      </c>
      <c r="AR48">
        <v>36.640656</v>
      </c>
      <c r="AS48">
        <v>16.046621999999999</v>
      </c>
      <c r="AT48">
        <v>17.169523999999999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2307.7118699999996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653.66928399999995</v>
      </c>
      <c r="L49">
        <v>418.62064900000001</v>
      </c>
      <c r="M49">
        <v>83.694000000000003</v>
      </c>
      <c r="N49">
        <v>113.63625</v>
      </c>
      <c r="O49">
        <v>59.480460000000001</v>
      </c>
      <c r="P49">
        <v>120.815175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17.450776000000001</v>
      </c>
      <c r="W49">
        <v>33.476936000000002</v>
      </c>
      <c r="X49">
        <v>141.664986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8.5367879999999996</v>
      </c>
      <c r="AG49">
        <v>41.815831000000003</v>
      </c>
      <c r="AH49">
        <v>0</v>
      </c>
      <c r="AI49">
        <v>0</v>
      </c>
      <c r="AJ49">
        <v>0</v>
      </c>
      <c r="AK49">
        <v>52.249298000000003</v>
      </c>
      <c r="AL49">
        <v>1.341413</v>
      </c>
      <c r="AM49">
        <v>0</v>
      </c>
      <c r="AN49">
        <v>0.77292899999999998</v>
      </c>
      <c r="AO49">
        <v>0</v>
      </c>
      <c r="AP49">
        <v>0.61616099999999996</v>
      </c>
      <c r="AQ49">
        <v>0</v>
      </c>
      <c r="AR49">
        <v>4.7792159999999999</v>
      </c>
      <c r="AS49">
        <v>16.046621999999999</v>
      </c>
      <c r="AT49">
        <v>18.201896000000001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2276.8828019999996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653.66928399999995</v>
      </c>
      <c r="L50">
        <v>418.62064900000001</v>
      </c>
      <c r="M50">
        <v>83.694000000000003</v>
      </c>
      <c r="N50">
        <v>113.63625</v>
      </c>
      <c r="O50">
        <v>59.480460000000001</v>
      </c>
      <c r="P50">
        <v>120.815175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17.450776000000001</v>
      </c>
      <c r="W50">
        <v>33.476936000000002</v>
      </c>
      <c r="X50">
        <v>141.664986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8.5367879999999996</v>
      </c>
      <c r="AG50">
        <v>41.815831000000003</v>
      </c>
      <c r="AH50">
        <v>0</v>
      </c>
      <c r="AI50">
        <v>0</v>
      </c>
      <c r="AJ50">
        <v>0</v>
      </c>
      <c r="AK50">
        <v>52.249298000000003</v>
      </c>
      <c r="AL50">
        <v>1.341413</v>
      </c>
      <c r="AM50">
        <v>0</v>
      </c>
      <c r="AN50">
        <v>0.77292899999999998</v>
      </c>
      <c r="AO50">
        <v>0</v>
      </c>
      <c r="AP50">
        <v>0.61616099999999996</v>
      </c>
      <c r="AQ50">
        <v>0</v>
      </c>
      <c r="AR50">
        <v>3.1861440000000001</v>
      </c>
      <c r="AS50">
        <v>16.046621999999999</v>
      </c>
      <c r="AT50">
        <v>18.492336000000002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2275.5801699999993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653.66928399999995</v>
      </c>
      <c r="L51">
        <v>418.62064900000001</v>
      </c>
      <c r="M51">
        <v>83.694000000000003</v>
      </c>
      <c r="N51">
        <v>113.63625</v>
      </c>
      <c r="O51">
        <v>59.480460000000001</v>
      </c>
      <c r="P51">
        <v>120.815175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17.450776000000001</v>
      </c>
      <c r="W51">
        <v>33.476936000000002</v>
      </c>
      <c r="X51">
        <v>141.664986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1.851369</v>
      </c>
      <c r="AF51">
        <v>8.5367879999999996</v>
      </c>
      <c r="AG51">
        <v>41.815831000000003</v>
      </c>
      <c r="AH51">
        <v>0</v>
      </c>
      <c r="AI51">
        <v>0</v>
      </c>
      <c r="AJ51">
        <v>0</v>
      </c>
      <c r="AK51">
        <v>52.249298000000003</v>
      </c>
      <c r="AL51">
        <v>1.341413</v>
      </c>
      <c r="AM51">
        <v>0</v>
      </c>
      <c r="AN51">
        <v>0.77292899999999998</v>
      </c>
      <c r="AO51">
        <v>0</v>
      </c>
      <c r="AP51">
        <v>0.369697</v>
      </c>
      <c r="AQ51">
        <v>0</v>
      </c>
      <c r="AR51">
        <v>3.1861440000000001</v>
      </c>
      <c r="AS51">
        <v>16.046621999999999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2277.9327549999998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653.66928399999995</v>
      </c>
      <c r="L52">
        <v>418.62064900000001</v>
      </c>
      <c r="M52">
        <v>83.694000000000003</v>
      </c>
      <c r="N52">
        <v>113.63625</v>
      </c>
      <c r="O52">
        <v>59.480460000000001</v>
      </c>
      <c r="P52">
        <v>120.815175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17.450776000000001</v>
      </c>
      <c r="W52">
        <v>33.476936000000002</v>
      </c>
      <c r="X52">
        <v>141.664986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1.851369</v>
      </c>
      <c r="AF52">
        <v>8.5367879999999996</v>
      </c>
      <c r="AG52">
        <v>41.815831000000003</v>
      </c>
      <c r="AH52">
        <v>0</v>
      </c>
      <c r="AI52">
        <v>0</v>
      </c>
      <c r="AJ52">
        <v>0</v>
      </c>
      <c r="AK52">
        <v>52.249298000000003</v>
      </c>
      <c r="AL52">
        <v>1.341413</v>
      </c>
      <c r="AM52">
        <v>0</v>
      </c>
      <c r="AN52">
        <v>0.77292899999999998</v>
      </c>
      <c r="AO52">
        <v>0</v>
      </c>
      <c r="AP52">
        <v>0.369697</v>
      </c>
      <c r="AQ52">
        <v>0</v>
      </c>
      <c r="AR52">
        <v>3.1861440000000001</v>
      </c>
      <c r="AS52">
        <v>4.6586970000000001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2266.5448299999998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653.66928399999995</v>
      </c>
      <c r="L53">
        <v>418.62064900000001</v>
      </c>
      <c r="M53">
        <v>83.694000000000003</v>
      </c>
      <c r="N53">
        <v>113.63625</v>
      </c>
      <c r="O53">
        <v>59.480460000000001</v>
      </c>
      <c r="P53">
        <v>120.815175</v>
      </c>
      <c r="Q53">
        <v>20.990839999999999</v>
      </c>
      <c r="R53">
        <v>40.779276000000003</v>
      </c>
      <c r="S53">
        <v>25.387276</v>
      </c>
      <c r="T53">
        <v>0</v>
      </c>
      <c r="U53">
        <v>402.85674</v>
      </c>
      <c r="V53">
        <v>17.450776000000001</v>
      </c>
      <c r="W53">
        <v>33.476936000000002</v>
      </c>
      <c r="X53">
        <v>141.664986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1.851369</v>
      </c>
      <c r="AF53">
        <v>8.5367879999999996</v>
      </c>
      <c r="AG53">
        <v>41.815831000000003</v>
      </c>
      <c r="AH53">
        <v>0</v>
      </c>
      <c r="AI53">
        <v>0</v>
      </c>
      <c r="AJ53">
        <v>0</v>
      </c>
      <c r="AK53">
        <v>52.249298000000003</v>
      </c>
      <c r="AL53">
        <v>1.341413</v>
      </c>
      <c r="AM53">
        <v>0</v>
      </c>
      <c r="AN53">
        <v>0.77292899999999998</v>
      </c>
      <c r="AO53">
        <v>0</v>
      </c>
      <c r="AP53">
        <v>0.369697</v>
      </c>
      <c r="AQ53">
        <v>0</v>
      </c>
      <c r="AR53">
        <v>3.1861440000000001</v>
      </c>
      <c r="AS53">
        <v>7.5056779999999996</v>
      </c>
      <c r="AT53">
        <v>18.309802999999999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2268.4615979999999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631.27257699999996</v>
      </c>
      <c r="L54">
        <v>418.62064900000001</v>
      </c>
      <c r="M54">
        <v>83.694000000000003</v>
      </c>
      <c r="N54">
        <v>113.63625</v>
      </c>
      <c r="O54">
        <v>59.480460000000001</v>
      </c>
      <c r="P54">
        <v>120.815175</v>
      </c>
      <c r="Q54">
        <v>20.990839999999999</v>
      </c>
      <c r="R54">
        <v>40.779276000000003</v>
      </c>
      <c r="S54">
        <v>25.387276</v>
      </c>
      <c r="T54">
        <v>0</v>
      </c>
      <c r="U54">
        <v>402.85674</v>
      </c>
      <c r="V54">
        <v>17.450776000000001</v>
      </c>
      <c r="W54">
        <v>33.476936000000002</v>
      </c>
      <c r="X54">
        <v>141.664986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1.851369</v>
      </c>
      <c r="AF54">
        <v>8.5367879999999996</v>
      </c>
      <c r="AG54">
        <v>41.815831000000003</v>
      </c>
      <c r="AH54">
        <v>0</v>
      </c>
      <c r="AI54">
        <v>0</v>
      </c>
      <c r="AJ54">
        <v>0</v>
      </c>
      <c r="AK54">
        <v>52.249298000000003</v>
      </c>
      <c r="AL54">
        <v>1.341413</v>
      </c>
      <c r="AM54">
        <v>0</v>
      </c>
      <c r="AN54">
        <v>0.77292899999999998</v>
      </c>
      <c r="AO54">
        <v>0</v>
      </c>
      <c r="AP54">
        <v>0.369697</v>
      </c>
      <c r="AQ54">
        <v>0</v>
      </c>
      <c r="AR54">
        <v>3.1861440000000001</v>
      </c>
      <c r="AS54">
        <v>7.5056779999999996</v>
      </c>
      <c r="AT54">
        <v>17.866277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2245.6213649999995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578.18075899999997</v>
      </c>
      <c r="L55">
        <v>379.49687899999998</v>
      </c>
      <c r="M55">
        <v>83.694000000000003</v>
      </c>
      <c r="N55">
        <v>113.63625</v>
      </c>
      <c r="O55">
        <v>59.480460000000001</v>
      </c>
      <c r="P55">
        <v>120.815175</v>
      </c>
      <c r="Q55">
        <v>18.398827000000001</v>
      </c>
      <c r="R55">
        <v>40.779276000000003</v>
      </c>
      <c r="S55">
        <v>22.408442999999998</v>
      </c>
      <c r="T55">
        <v>0</v>
      </c>
      <c r="U55">
        <v>402.85674</v>
      </c>
      <c r="V55">
        <v>17.450776000000001</v>
      </c>
      <c r="W55">
        <v>33.476936000000002</v>
      </c>
      <c r="X55">
        <v>141.664986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1.851369</v>
      </c>
      <c r="AF55">
        <v>8.5367879999999996</v>
      </c>
      <c r="AG55">
        <v>41.815831000000003</v>
      </c>
      <c r="AH55">
        <v>0</v>
      </c>
      <c r="AI55">
        <v>0</v>
      </c>
      <c r="AJ55">
        <v>0</v>
      </c>
      <c r="AK55">
        <v>52.249298000000003</v>
      </c>
      <c r="AL55">
        <v>2.459257</v>
      </c>
      <c r="AM55">
        <v>0</v>
      </c>
      <c r="AN55">
        <v>0.77292899999999998</v>
      </c>
      <c r="AO55">
        <v>0</v>
      </c>
      <c r="AP55">
        <v>0.369697</v>
      </c>
      <c r="AQ55">
        <v>0</v>
      </c>
      <c r="AR55">
        <v>3.1861440000000001</v>
      </c>
      <c r="AS55">
        <v>16.046621999999999</v>
      </c>
      <c r="AT55">
        <v>19.240016000000001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2158.8674579999997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578.18075899999997</v>
      </c>
      <c r="L56">
        <v>307.346879</v>
      </c>
      <c r="M56">
        <v>83.694000000000003</v>
      </c>
      <c r="N56">
        <v>113.63625</v>
      </c>
      <c r="O56">
        <v>59.480460000000001</v>
      </c>
      <c r="P56">
        <v>120.815175</v>
      </c>
      <c r="Q56">
        <v>18.398827000000001</v>
      </c>
      <c r="R56">
        <v>40.779276000000003</v>
      </c>
      <c r="S56">
        <v>22.408442999999998</v>
      </c>
      <c r="T56">
        <v>0</v>
      </c>
      <c r="U56">
        <v>402.85674</v>
      </c>
      <c r="V56">
        <v>17.450776000000001</v>
      </c>
      <c r="W56">
        <v>33.476936000000002</v>
      </c>
      <c r="X56">
        <v>141.664986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1.851369</v>
      </c>
      <c r="AF56">
        <v>8.5367879999999996</v>
      </c>
      <c r="AG56">
        <v>41.815831000000003</v>
      </c>
      <c r="AH56">
        <v>0</v>
      </c>
      <c r="AI56">
        <v>0</v>
      </c>
      <c r="AJ56">
        <v>0</v>
      </c>
      <c r="AK56">
        <v>52.249298000000003</v>
      </c>
      <c r="AL56">
        <v>2.459257</v>
      </c>
      <c r="AM56">
        <v>0</v>
      </c>
      <c r="AN56">
        <v>0.77292899999999998</v>
      </c>
      <c r="AO56">
        <v>0</v>
      </c>
      <c r="AP56">
        <v>0.369697</v>
      </c>
      <c r="AQ56">
        <v>0</v>
      </c>
      <c r="AR56">
        <v>3.1861440000000001</v>
      </c>
      <c r="AS56">
        <v>16.046621999999999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2086.7174579999996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578.18075899999997</v>
      </c>
      <c r="L57">
        <v>254.93</v>
      </c>
      <c r="M57">
        <v>83.694000000000003</v>
      </c>
      <c r="N57">
        <v>113.63625</v>
      </c>
      <c r="O57">
        <v>59.480460000000001</v>
      </c>
      <c r="P57">
        <v>120.815175</v>
      </c>
      <c r="Q57">
        <v>18.545147</v>
      </c>
      <c r="R57">
        <v>40.779276000000003</v>
      </c>
      <c r="S57">
        <v>22.786894</v>
      </c>
      <c r="T57">
        <v>0</v>
      </c>
      <c r="U57">
        <v>402.85674</v>
      </c>
      <c r="V57">
        <v>17.450776000000001</v>
      </c>
      <c r="W57">
        <v>33.476936000000002</v>
      </c>
      <c r="X57">
        <v>141.664986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1.851369</v>
      </c>
      <c r="AF57">
        <v>8.5367879999999996</v>
      </c>
      <c r="AG57">
        <v>41.815831000000003</v>
      </c>
      <c r="AH57">
        <v>0</v>
      </c>
      <c r="AI57">
        <v>0</v>
      </c>
      <c r="AJ57">
        <v>0</v>
      </c>
      <c r="AK57">
        <v>52.249298000000003</v>
      </c>
      <c r="AL57">
        <v>2.459257</v>
      </c>
      <c r="AM57">
        <v>0</v>
      </c>
      <c r="AN57">
        <v>0.77292899999999998</v>
      </c>
      <c r="AO57">
        <v>0</v>
      </c>
      <c r="AP57">
        <v>0.369697</v>
      </c>
      <c r="AQ57">
        <v>0</v>
      </c>
      <c r="AR57">
        <v>5.3102400000000003</v>
      </c>
      <c r="AS57">
        <v>16.046621999999999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2036.9494459999999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578.18075899999997</v>
      </c>
      <c r="L58">
        <v>265.04312099999999</v>
      </c>
      <c r="M58">
        <v>83.694000000000003</v>
      </c>
      <c r="N58">
        <v>113.63625</v>
      </c>
      <c r="O58">
        <v>59.480460000000001</v>
      </c>
      <c r="P58">
        <v>120.815175</v>
      </c>
      <c r="Q58">
        <v>18.545147</v>
      </c>
      <c r="R58">
        <v>36.193325999999999</v>
      </c>
      <c r="S58">
        <v>22.786894</v>
      </c>
      <c r="T58">
        <v>0</v>
      </c>
      <c r="U58">
        <v>402.85674</v>
      </c>
      <c r="V58">
        <v>15.798444999999999</v>
      </c>
      <c r="W58">
        <v>33.476936000000002</v>
      </c>
      <c r="X58">
        <v>141.664986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1.851369</v>
      </c>
      <c r="AF58">
        <v>8.5367879999999996</v>
      </c>
      <c r="AG58">
        <v>41.815831000000003</v>
      </c>
      <c r="AH58">
        <v>0</v>
      </c>
      <c r="AI58">
        <v>0</v>
      </c>
      <c r="AJ58">
        <v>0</v>
      </c>
      <c r="AK58">
        <v>52.249298000000003</v>
      </c>
      <c r="AL58">
        <v>2.459257</v>
      </c>
      <c r="AM58">
        <v>0</v>
      </c>
      <c r="AN58">
        <v>0.77292899999999998</v>
      </c>
      <c r="AO58">
        <v>0</v>
      </c>
      <c r="AP58">
        <v>0.369697</v>
      </c>
      <c r="AQ58">
        <v>0</v>
      </c>
      <c r="AR58">
        <v>36.640656</v>
      </c>
      <c r="AS58">
        <v>16.046621999999999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2072.1547019999998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578.18075899999997</v>
      </c>
      <c r="L59">
        <v>274.17</v>
      </c>
      <c r="M59">
        <v>83.694000000000003</v>
      </c>
      <c r="N59">
        <v>113.63625</v>
      </c>
      <c r="O59">
        <v>59.480460000000001</v>
      </c>
      <c r="P59">
        <v>120.815175</v>
      </c>
      <c r="Q59">
        <v>18.545147</v>
      </c>
      <c r="R59">
        <v>36.193325999999999</v>
      </c>
      <c r="S59">
        <v>22.786894</v>
      </c>
      <c r="T59">
        <v>0</v>
      </c>
      <c r="U59">
        <v>402.85674</v>
      </c>
      <c r="V59">
        <v>15.798444999999999</v>
      </c>
      <c r="W59">
        <v>33.476936000000002</v>
      </c>
      <c r="X59">
        <v>141.664986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1.851369</v>
      </c>
      <c r="AF59">
        <v>8.5367879999999996</v>
      </c>
      <c r="AG59">
        <v>41.815831000000003</v>
      </c>
      <c r="AH59">
        <v>0</v>
      </c>
      <c r="AI59">
        <v>0</v>
      </c>
      <c r="AJ59">
        <v>0</v>
      </c>
      <c r="AK59">
        <v>52.249298000000003</v>
      </c>
      <c r="AL59">
        <v>2.459257</v>
      </c>
      <c r="AM59">
        <v>0</v>
      </c>
      <c r="AN59">
        <v>0.77292899999999998</v>
      </c>
      <c r="AO59">
        <v>0</v>
      </c>
      <c r="AP59">
        <v>0.369697</v>
      </c>
      <c r="AQ59">
        <v>13.575744</v>
      </c>
      <c r="AR59">
        <v>36.640656</v>
      </c>
      <c r="AS59">
        <v>16.046621999999999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2094.8573249999995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578.18075899999997</v>
      </c>
      <c r="L60">
        <v>232.804</v>
      </c>
      <c r="M60">
        <v>83.694000000000003</v>
      </c>
      <c r="N60">
        <v>113.63625</v>
      </c>
      <c r="O60">
        <v>59.480460000000001</v>
      </c>
      <c r="P60">
        <v>120.815175</v>
      </c>
      <c r="Q60">
        <v>18.545147</v>
      </c>
      <c r="R60">
        <v>36.193325999999999</v>
      </c>
      <c r="S60">
        <v>22.786894</v>
      </c>
      <c r="T60">
        <v>0</v>
      </c>
      <c r="U60">
        <v>402.85674</v>
      </c>
      <c r="V60">
        <v>15.798444999999999</v>
      </c>
      <c r="W60">
        <v>33.476936000000002</v>
      </c>
      <c r="X60">
        <v>141.664986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1.851369</v>
      </c>
      <c r="AF60">
        <v>8.5367879999999996</v>
      </c>
      <c r="AG60">
        <v>41.815831000000003</v>
      </c>
      <c r="AH60">
        <v>0</v>
      </c>
      <c r="AI60">
        <v>0</v>
      </c>
      <c r="AJ60">
        <v>0</v>
      </c>
      <c r="AK60">
        <v>52.249298000000003</v>
      </c>
      <c r="AL60">
        <v>2.459257</v>
      </c>
      <c r="AM60">
        <v>0</v>
      </c>
      <c r="AN60">
        <v>0.77292899999999998</v>
      </c>
      <c r="AO60">
        <v>0</v>
      </c>
      <c r="AP60">
        <v>0.369697</v>
      </c>
      <c r="AQ60">
        <v>13.575744</v>
      </c>
      <c r="AR60">
        <v>5.3102400000000003</v>
      </c>
      <c r="AS60">
        <v>9.0585769999999997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2015.1728639999997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523.55888000000004</v>
      </c>
      <c r="L61">
        <v>232.804</v>
      </c>
      <c r="M61">
        <v>83.694000000000003</v>
      </c>
      <c r="N61">
        <v>113.63625</v>
      </c>
      <c r="O61">
        <v>59.480460000000001</v>
      </c>
      <c r="P61">
        <v>120.815175</v>
      </c>
      <c r="Q61">
        <v>15.953135</v>
      </c>
      <c r="R61">
        <v>36.193325999999999</v>
      </c>
      <c r="S61">
        <v>19.808060999999999</v>
      </c>
      <c r="T61">
        <v>0</v>
      </c>
      <c r="U61">
        <v>402.85674</v>
      </c>
      <c r="V61">
        <v>15.798444999999999</v>
      </c>
      <c r="W61">
        <v>33.476936000000002</v>
      </c>
      <c r="X61">
        <v>141.664986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1.851369</v>
      </c>
      <c r="AF61">
        <v>8.5367879999999996</v>
      </c>
      <c r="AG61">
        <v>41.815831000000003</v>
      </c>
      <c r="AH61">
        <v>0</v>
      </c>
      <c r="AI61">
        <v>0</v>
      </c>
      <c r="AJ61">
        <v>0</v>
      </c>
      <c r="AK61">
        <v>52.249298000000003</v>
      </c>
      <c r="AL61">
        <v>2.459257</v>
      </c>
      <c r="AM61">
        <v>0</v>
      </c>
      <c r="AN61">
        <v>0.77292899999999998</v>
      </c>
      <c r="AO61">
        <v>0</v>
      </c>
      <c r="AP61">
        <v>0.369697</v>
      </c>
      <c r="AQ61">
        <v>13.575744</v>
      </c>
      <c r="AR61">
        <v>3.1861440000000001</v>
      </c>
      <c r="AS61">
        <v>9.0585769999999997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1952.8560439999997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500.58632</v>
      </c>
      <c r="L62">
        <v>232.804</v>
      </c>
      <c r="M62">
        <v>83.694000000000003</v>
      </c>
      <c r="N62">
        <v>113.63625</v>
      </c>
      <c r="O62">
        <v>59.480460000000001</v>
      </c>
      <c r="P62">
        <v>120.815175</v>
      </c>
      <c r="Q62">
        <v>15.953135</v>
      </c>
      <c r="R62">
        <v>36.193325999999999</v>
      </c>
      <c r="S62">
        <v>19.808060999999999</v>
      </c>
      <c r="T62">
        <v>0</v>
      </c>
      <c r="U62">
        <v>402.85674</v>
      </c>
      <c r="V62">
        <v>15.798444999999999</v>
      </c>
      <c r="W62">
        <v>33.476936000000002</v>
      </c>
      <c r="X62">
        <v>141.664986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1.851369</v>
      </c>
      <c r="AF62">
        <v>8.5367879999999996</v>
      </c>
      <c r="AG62">
        <v>41.815831000000003</v>
      </c>
      <c r="AH62">
        <v>0</v>
      </c>
      <c r="AI62">
        <v>0</v>
      </c>
      <c r="AJ62">
        <v>0</v>
      </c>
      <c r="AK62">
        <v>52.249298000000003</v>
      </c>
      <c r="AL62">
        <v>2.459257</v>
      </c>
      <c r="AM62">
        <v>0</v>
      </c>
      <c r="AN62">
        <v>0.77292899999999998</v>
      </c>
      <c r="AO62">
        <v>0</v>
      </c>
      <c r="AP62">
        <v>0.369697</v>
      </c>
      <c r="AQ62">
        <v>27.2727</v>
      </c>
      <c r="AR62">
        <v>3.1861440000000001</v>
      </c>
      <c r="AS62">
        <v>9.0585769999999997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1943.5804399999995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430.05248</v>
      </c>
      <c r="L63">
        <v>232.804</v>
      </c>
      <c r="M63">
        <v>83.694000000000003</v>
      </c>
      <c r="N63">
        <v>113.63625</v>
      </c>
      <c r="O63">
        <v>59.480460000000001</v>
      </c>
      <c r="P63">
        <v>120.815175</v>
      </c>
      <c r="Q63">
        <v>15.953135</v>
      </c>
      <c r="R63">
        <v>36.193325999999999</v>
      </c>
      <c r="S63">
        <v>19.808060999999999</v>
      </c>
      <c r="T63">
        <v>0</v>
      </c>
      <c r="U63">
        <v>402.85674</v>
      </c>
      <c r="V63">
        <v>15.798444999999999</v>
      </c>
      <c r="W63">
        <v>33.476936000000002</v>
      </c>
      <c r="X63">
        <v>141.664986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1.851369</v>
      </c>
      <c r="AF63">
        <v>8.5367879999999996</v>
      </c>
      <c r="AG63">
        <v>41.815831000000003</v>
      </c>
      <c r="AH63">
        <v>0</v>
      </c>
      <c r="AI63">
        <v>0</v>
      </c>
      <c r="AJ63">
        <v>0</v>
      </c>
      <c r="AK63">
        <v>52.249298000000003</v>
      </c>
      <c r="AL63">
        <v>2.459257</v>
      </c>
      <c r="AM63">
        <v>0</v>
      </c>
      <c r="AN63">
        <v>0.77292899999999998</v>
      </c>
      <c r="AO63">
        <v>0</v>
      </c>
      <c r="AP63">
        <v>0.369697</v>
      </c>
      <c r="AQ63">
        <v>27.2727</v>
      </c>
      <c r="AR63">
        <v>3.1861440000000001</v>
      </c>
      <c r="AS63">
        <v>9.0585769999999997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1873.0465999999999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396.19008000000002</v>
      </c>
      <c r="L64">
        <v>232.804</v>
      </c>
      <c r="M64">
        <v>83.694000000000003</v>
      </c>
      <c r="N64">
        <v>113.63625</v>
      </c>
      <c r="O64">
        <v>59.480460000000001</v>
      </c>
      <c r="P64">
        <v>120.815175</v>
      </c>
      <c r="Q64">
        <v>15.953135</v>
      </c>
      <c r="R64">
        <v>36.193325999999999</v>
      </c>
      <c r="S64">
        <v>19.808060999999999</v>
      </c>
      <c r="T64">
        <v>0</v>
      </c>
      <c r="U64">
        <v>402.85674</v>
      </c>
      <c r="V64">
        <v>15.798444999999999</v>
      </c>
      <c r="W64">
        <v>33.476936000000002</v>
      </c>
      <c r="X64">
        <v>141.664986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1.851369</v>
      </c>
      <c r="AF64">
        <v>8.5367879999999996</v>
      </c>
      <c r="AG64">
        <v>41.815831000000003</v>
      </c>
      <c r="AH64">
        <v>0</v>
      </c>
      <c r="AI64">
        <v>0</v>
      </c>
      <c r="AJ64">
        <v>0</v>
      </c>
      <c r="AK64">
        <v>52.249298000000003</v>
      </c>
      <c r="AL64">
        <v>2.459257</v>
      </c>
      <c r="AM64">
        <v>0</v>
      </c>
      <c r="AN64">
        <v>0.77292899999999998</v>
      </c>
      <c r="AO64">
        <v>0</v>
      </c>
      <c r="AP64">
        <v>0.369697</v>
      </c>
      <c r="AQ64">
        <v>41.81814</v>
      </c>
      <c r="AR64">
        <v>3.1861440000000001</v>
      </c>
      <c r="AS64">
        <v>9.0585769999999997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1853.7296399999996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397.19056</v>
      </c>
      <c r="L65">
        <v>232.804</v>
      </c>
      <c r="M65">
        <v>83.694000000000003</v>
      </c>
      <c r="N65">
        <v>113.63625</v>
      </c>
      <c r="O65">
        <v>59.480460000000001</v>
      </c>
      <c r="P65">
        <v>120.815175</v>
      </c>
      <c r="Q65">
        <v>15.953135</v>
      </c>
      <c r="R65">
        <v>36.193325999999999</v>
      </c>
      <c r="S65">
        <v>19.808060999999999</v>
      </c>
      <c r="T65">
        <v>0</v>
      </c>
      <c r="U65">
        <v>402.85674</v>
      </c>
      <c r="V65">
        <v>15.798444999999999</v>
      </c>
      <c r="W65">
        <v>33.476936000000002</v>
      </c>
      <c r="X65">
        <v>141.664986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1.851369</v>
      </c>
      <c r="AF65">
        <v>8.5367879999999996</v>
      </c>
      <c r="AG65">
        <v>41.815831000000003</v>
      </c>
      <c r="AH65">
        <v>0</v>
      </c>
      <c r="AI65">
        <v>0</v>
      </c>
      <c r="AJ65">
        <v>0</v>
      </c>
      <c r="AK65">
        <v>52.249298000000003</v>
      </c>
      <c r="AL65">
        <v>2.459257</v>
      </c>
      <c r="AM65">
        <v>0</v>
      </c>
      <c r="AN65">
        <v>0.77292899999999998</v>
      </c>
      <c r="AO65">
        <v>0</v>
      </c>
      <c r="AP65">
        <v>0.369697</v>
      </c>
      <c r="AQ65">
        <v>41.81814</v>
      </c>
      <c r="AR65">
        <v>3.1861440000000001</v>
      </c>
      <c r="AS65">
        <v>9.0585769999999997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1854.7301199999997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410.15832</v>
      </c>
      <c r="L66">
        <v>232.804</v>
      </c>
      <c r="M66">
        <v>83.694000000000003</v>
      </c>
      <c r="N66">
        <v>113.63625</v>
      </c>
      <c r="O66">
        <v>59.480460000000001</v>
      </c>
      <c r="P66">
        <v>120.815175</v>
      </c>
      <c r="Q66">
        <v>15.953135</v>
      </c>
      <c r="R66">
        <v>36.193325999999999</v>
      </c>
      <c r="S66">
        <v>19.808060999999999</v>
      </c>
      <c r="T66">
        <v>0</v>
      </c>
      <c r="U66">
        <v>402.85674</v>
      </c>
      <c r="V66">
        <v>15.798444999999999</v>
      </c>
      <c r="W66">
        <v>33.476936000000002</v>
      </c>
      <c r="X66">
        <v>141.664986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1.851369</v>
      </c>
      <c r="AF66">
        <v>8.5367879999999996</v>
      </c>
      <c r="AG66">
        <v>41.815831000000003</v>
      </c>
      <c r="AH66">
        <v>0</v>
      </c>
      <c r="AI66">
        <v>0</v>
      </c>
      <c r="AJ66">
        <v>0</v>
      </c>
      <c r="AK66">
        <v>52.249298000000003</v>
      </c>
      <c r="AL66">
        <v>2.459257</v>
      </c>
      <c r="AM66">
        <v>0</v>
      </c>
      <c r="AN66">
        <v>0.77292899999999998</v>
      </c>
      <c r="AO66">
        <v>0</v>
      </c>
      <c r="AP66">
        <v>0.369697</v>
      </c>
      <c r="AQ66">
        <v>41.81814</v>
      </c>
      <c r="AR66">
        <v>3.1861440000000001</v>
      </c>
      <c r="AS66">
        <v>9.0585769999999997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1867.6978799999997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438.09480000000002</v>
      </c>
      <c r="L67">
        <v>232.804</v>
      </c>
      <c r="M67">
        <v>83.694000000000003</v>
      </c>
      <c r="N67">
        <v>113.63625</v>
      </c>
      <c r="O67">
        <v>59.480460000000001</v>
      </c>
      <c r="P67">
        <v>120.815175</v>
      </c>
      <c r="Q67">
        <v>15.953135</v>
      </c>
      <c r="R67">
        <v>36.193325999999999</v>
      </c>
      <c r="S67">
        <v>19.808060999999999</v>
      </c>
      <c r="T67">
        <v>0</v>
      </c>
      <c r="U67">
        <v>402.85674</v>
      </c>
      <c r="V67">
        <v>15.798444999999999</v>
      </c>
      <c r="W67">
        <v>33.476936000000002</v>
      </c>
      <c r="X67">
        <v>141.664986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1.851369</v>
      </c>
      <c r="AF67">
        <v>8.5367879999999996</v>
      </c>
      <c r="AG67">
        <v>41.815831000000003</v>
      </c>
      <c r="AH67">
        <v>0</v>
      </c>
      <c r="AI67">
        <v>0</v>
      </c>
      <c r="AJ67">
        <v>0</v>
      </c>
      <c r="AK67">
        <v>52.249298000000003</v>
      </c>
      <c r="AL67">
        <v>2.459257</v>
      </c>
      <c r="AM67">
        <v>0</v>
      </c>
      <c r="AN67">
        <v>0.77292899999999998</v>
      </c>
      <c r="AO67">
        <v>0</v>
      </c>
      <c r="AP67">
        <v>0.369697</v>
      </c>
      <c r="AQ67">
        <v>41.81814</v>
      </c>
      <c r="AR67">
        <v>3.1861440000000001</v>
      </c>
      <c r="AS67">
        <v>9.0585769999999997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1895.63436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460.00120500000003</v>
      </c>
      <c r="L68">
        <v>232.804</v>
      </c>
      <c r="M68">
        <v>83.694000000000003</v>
      </c>
      <c r="N68">
        <v>113.63625</v>
      </c>
      <c r="O68">
        <v>59.480460000000001</v>
      </c>
      <c r="P68">
        <v>120.815175</v>
      </c>
      <c r="Q68">
        <v>15.953135</v>
      </c>
      <c r="R68">
        <v>36.193325999999999</v>
      </c>
      <c r="S68">
        <v>19.808060999999999</v>
      </c>
      <c r="T68">
        <v>0</v>
      </c>
      <c r="U68">
        <v>402.85674</v>
      </c>
      <c r="V68">
        <v>15.798444999999999</v>
      </c>
      <c r="W68">
        <v>33.476936000000002</v>
      </c>
      <c r="X68">
        <v>141.664986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15.852656</v>
      </c>
      <c r="AF68">
        <v>8.5367879999999996</v>
      </c>
      <c r="AG68">
        <v>41.815831000000003</v>
      </c>
      <c r="AH68">
        <v>0</v>
      </c>
      <c r="AI68">
        <v>0</v>
      </c>
      <c r="AJ68">
        <v>0</v>
      </c>
      <c r="AK68">
        <v>52.249298000000003</v>
      </c>
      <c r="AL68">
        <v>2.459257</v>
      </c>
      <c r="AM68">
        <v>0</v>
      </c>
      <c r="AN68">
        <v>0.77292899999999998</v>
      </c>
      <c r="AO68">
        <v>0</v>
      </c>
      <c r="AP68">
        <v>0.369697</v>
      </c>
      <c r="AQ68">
        <v>42.545411999999999</v>
      </c>
      <c r="AR68">
        <v>3.1861440000000001</v>
      </c>
      <c r="AS68">
        <v>9.0585769999999997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1932.2693239999996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523.44344000000001</v>
      </c>
      <c r="L69">
        <v>252.04400000000001</v>
      </c>
      <c r="M69">
        <v>83.694000000000003</v>
      </c>
      <c r="N69">
        <v>113.63625</v>
      </c>
      <c r="O69">
        <v>59.480460000000001</v>
      </c>
      <c r="P69">
        <v>120.815175</v>
      </c>
      <c r="Q69">
        <v>18.545147</v>
      </c>
      <c r="R69">
        <v>36.193325999999999</v>
      </c>
      <c r="S69">
        <v>22.786894</v>
      </c>
      <c r="T69">
        <v>0</v>
      </c>
      <c r="U69">
        <v>402.85674</v>
      </c>
      <c r="V69">
        <v>15.798444999999999</v>
      </c>
      <c r="W69">
        <v>33.476936000000002</v>
      </c>
      <c r="X69">
        <v>141.664986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15.852656</v>
      </c>
      <c r="AF69">
        <v>8.5367879999999996</v>
      </c>
      <c r="AG69">
        <v>41.815831000000003</v>
      </c>
      <c r="AH69">
        <v>22.502046</v>
      </c>
      <c r="AI69">
        <v>0</v>
      </c>
      <c r="AJ69">
        <v>0</v>
      </c>
      <c r="AK69">
        <v>52.249298000000003</v>
      </c>
      <c r="AL69">
        <v>2.459257</v>
      </c>
      <c r="AM69">
        <v>0</v>
      </c>
      <c r="AN69">
        <v>0.77292899999999998</v>
      </c>
      <c r="AO69">
        <v>0</v>
      </c>
      <c r="AP69">
        <v>0.369697</v>
      </c>
      <c r="AQ69">
        <v>42.545411999999999</v>
      </c>
      <c r="AR69">
        <v>3.1861440000000001</v>
      </c>
      <c r="AS69">
        <v>4.6586970000000001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2038.6245700000002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559.99944000000005</v>
      </c>
      <c r="L70">
        <v>288.60000000000002</v>
      </c>
      <c r="M70">
        <v>83.694000000000003</v>
      </c>
      <c r="N70">
        <v>113.63625</v>
      </c>
      <c r="O70">
        <v>59.480460000000001</v>
      </c>
      <c r="P70">
        <v>120.815175</v>
      </c>
      <c r="Q70">
        <v>18.545147</v>
      </c>
      <c r="R70">
        <v>36.193325999999999</v>
      </c>
      <c r="S70">
        <v>22.786894</v>
      </c>
      <c r="T70">
        <v>0</v>
      </c>
      <c r="U70">
        <v>402.85674</v>
      </c>
      <c r="V70">
        <v>15.798444999999999</v>
      </c>
      <c r="W70">
        <v>33.476936000000002</v>
      </c>
      <c r="X70">
        <v>141.664986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15.852656</v>
      </c>
      <c r="AF70">
        <v>8.5367879999999996</v>
      </c>
      <c r="AG70">
        <v>41.815831000000003</v>
      </c>
      <c r="AH70">
        <v>45.004092</v>
      </c>
      <c r="AI70">
        <v>0</v>
      </c>
      <c r="AJ70">
        <v>0</v>
      </c>
      <c r="AK70">
        <v>52.249298000000003</v>
      </c>
      <c r="AL70">
        <v>2.459257</v>
      </c>
      <c r="AM70">
        <v>0</v>
      </c>
      <c r="AN70">
        <v>0.77292899999999998</v>
      </c>
      <c r="AO70">
        <v>0</v>
      </c>
      <c r="AP70">
        <v>0.369697</v>
      </c>
      <c r="AQ70">
        <v>42.545411999999999</v>
      </c>
      <c r="AR70">
        <v>3.1861440000000001</v>
      </c>
      <c r="AS70">
        <v>4.6586970000000001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2134.2386159999996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578.18075899999997</v>
      </c>
      <c r="L71">
        <v>332.45555400000001</v>
      </c>
      <c r="M71">
        <v>83.694000000000003</v>
      </c>
      <c r="N71">
        <v>113.63625</v>
      </c>
      <c r="O71">
        <v>59.480460000000001</v>
      </c>
      <c r="P71">
        <v>120.815175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17.382000999999999</v>
      </c>
      <c r="W71">
        <v>33.476936000000002</v>
      </c>
      <c r="X71">
        <v>141.664986</v>
      </c>
      <c r="Y71">
        <v>0</v>
      </c>
      <c r="Z71">
        <v>0</v>
      </c>
      <c r="AA71">
        <v>0</v>
      </c>
      <c r="AB71">
        <v>3.2058650000000002</v>
      </c>
      <c r="AC71">
        <v>0</v>
      </c>
      <c r="AD71">
        <v>0</v>
      </c>
      <c r="AE71">
        <v>31.705310999999998</v>
      </c>
      <c r="AF71">
        <v>17.073575999999999</v>
      </c>
      <c r="AG71">
        <v>41.815831000000003</v>
      </c>
      <c r="AH71">
        <v>67.415036000000001</v>
      </c>
      <c r="AI71">
        <v>0</v>
      </c>
      <c r="AJ71">
        <v>0</v>
      </c>
      <c r="AK71">
        <v>52.249298000000003</v>
      </c>
      <c r="AL71">
        <v>2.459257</v>
      </c>
      <c r="AM71">
        <v>0</v>
      </c>
      <c r="AN71">
        <v>0.77292899999999998</v>
      </c>
      <c r="AO71">
        <v>0</v>
      </c>
      <c r="AP71">
        <v>0.369697</v>
      </c>
      <c r="AQ71">
        <v>42.545411999999999</v>
      </c>
      <c r="AR71">
        <v>3.1861440000000001</v>
      </c>
      <c r="AS71">
        <v>4.3998799999999996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2257.2385049999998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653.38077999999996</v>
      </c>
      <c r="L72">
        <v>398.31913600000001</v>
      </c>
      <c r="M72">
        <v>83.694000000000003</v>
      </c>
      <c r="N72">
        <v>113.63625</v>
      </c>
      <c r="O72">
        <v>59.480460000000001</v>
      </c>
      <c r="P72">
        <v>120.815175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17.450776000000001</v>
      </c>
      <c r="W72">
        <v>33.476936000000002</v>
      </c>
      <c r="X72">
        <v>141.664986</v>
      </c>
      <c r="Y72">
        <v>0</v>
      </c>
      <c r="Z72">
        <v>1.0582</v>
      </c>
      <c r="AA72">
        <v>6.7638220000000002</v>
      </c>
      <c r="AB72">
        <v>12.566991</v>
      </c>
      <c r="AC72">
        <v>0</v>
      </c>
      <c r="AD72">
        <v>7.6248120000000004</v>
      </c>
      <c r="AE72">
        <v>31.705310999999998</v>
      </c>
      <c r="AF72">
        <v>25.610364000000001</v>
      </c>
      <c r="AG72">
        <v>41.815831000000003</v>
      </c>
      <c r="AH72">
        <v>90.008183000000002</v>
      </c>
      <c r="AI72">
        <v>0</v>
      </c>
      <c r="AJ72">
        <v>0</v>
      </c>
      <c r="AK72">
        <v>52.249298000000003</v>
      </c>
      <c r="AL72">
        <v>12.296284</v>
      </c>
      <c r="AM72">
        <v>0</v>
      </c>
      <c r="AN72">
        <v>0.77292899999999998</v>
      </c>
      <c r="AO72">
        <v>0</v>
      </c>
      <c r="AP72">
        <v>0.369697</v>
      </c>
      <c r="AQ72">
        <v>42.545411999999999</v>
      </c>
      <c r="AR72">
        <v>3.1861440000000001</v>
      </c>
      <c r="AS72">
        <v>4.3998799999999996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2464.1458050000001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651.816869</v>
      </c>
      <c r="L73">
        <v>418.62064900000001</v>
      </c>
      <c r="M73">
        <v>83.694000000000003</v>
      </c>
      <c r="N73">
        <v>113.63625</v>
      </c>
      <c r="O73">
        <v>59.480460000000001</v>
      </c>
      <c r="P73">
        <v>120.815175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17.450776000000001</v>
      </c>
      <c r="W73">
        <v>33.476936000000002</v>
      </c>
      <c r="X73">
        <v>141.664986</v>
      </c>
      <c r="Y73">
        <v>0</v>
      </c>
      <c r="Z73">
        <v>18.819029</v>
      </c>
      <c r="AA73">
        <v>13.375648</v>
      </c>
      <c r="AB73">
        <v>25.339157</v>
      </c>
      <c r="AC73">
        <v>0</v>
      </c>
      <c r="AD73">
        <v>16.520426</v>
      </c>
      <c r="AE73">
        <v>31.705310999999998</v>
      </c>
      <c r="AF73">
        <v>34.147151999999998</v>
      </c>
      <c r="AG73">
        <v>41.815831000000003</v>
      </c>
      <c r="AH73">
        <v>112.510229</v>
      </c>
      <c r="AI73">
        <v>0</v>
      </c>
      <c r="AJ73">
        <v>0</v>
      </c>
      <c r="AK73">
        <v>52.249298000000003</v>
      </c>
      <c r="AL73">
        <v>53.656511999999999</v>
      </c>
      <c r="AM73">
        <v>15.203493999999999</v>
      </c>
      <c r="AN73">
        <v>0.77292899999999998</v>
      </c>
      <c r="AO73">
        <v>0</v>
      </c>
      <c r="AP73">
        <v>0.369697</v>
      </c>
      <c r="AQ73">
        <v>42.545411999999999</v>
      </c>
      <c r="AR73">
        <v>6.3722880000000002</v>
      </c>
      <c r="AS73">
        <v>4.3998799999999996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2619.7125420000007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587.96073999999999</v>
      </c>
      <c r="L74">
        <v>418.62064900000001</v>
      </c>
      <c r="M74">
        <v>83.694000000000003</v>
      </c>
      <c r="N74">
        <v>113.63625</v>
      </c>
      <c r="O74">
        <v>59.480460000000001</v>
      </c>
      <c r="P74">
        <v>120.815175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17.450776000000001</v>
      </c>
      <c r="W74">
        <v>33.476936000000002</v>
      </c>
      <c r="X74">
        <v>141.664986</v>
      </c>
      <c r="Y74">
        <v>0</v>
      </c>
      <c r="Z74">
        <v>18.819029</v>
      </c>
      <c r="AA74">
        <v>21.279440000000001</v>
      </c>
      <c r="AB74">
        <v>25.339157</v>
      </c>
      <c r="AC74">
        <v>0</v>
      </c>
      <c r="AD74">
        <v>25.416039999999999</v>
      </c>
      <c r="AE74">
        <v>31.705310999999998</v>
      </c>
      <c r="AF74">
        <v>34.147151999999998</v>
      </c>
      <c r="AG74">
        <v>41.815831000000003</v>
      </c>
      <c r="AH74">
        <v>112.510229</v>
      </c>
      <c r="AI74">
        <v>0</v>
      </c>
      <c r="AJ74">
        <v>0</v>
      </c>
      <c r="AK74">
        <v>52.249298000000003</v>
      </c>
      <c r="AL74">
        <v>53.656511999999999</v>
      </c>
      <c r="AM74">
        <v>15.203493999999999</v>
      </c>
      <c r="AN74">
        <v>0.77292899999999998</v>
      </c>
      <c r="AO74">
        <v>0</v>
      </c>
      <c r="AP74">
        <v>0.369697</v>
      </c>
      <c r="AQ74">
        <v>42.545411999999999</v>
      </c>
      <c r="AR74">
        <v>6.3722880000000002</v>
      </c>
      <c r="AS74">
        <v>4.3998799999999996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2572.6558189999996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593.57275900000002</v>
      </c>
      <c r="L75">
        <v>418.62064900000001</v>
      </c>
      <c r="M75">
        <v>83.694000000000003</v>
      </c>
      <c r="N75">
        <v>113.63625</v>
      </c>
      <c r="O75">
        <v>59.480460000000001</v>
      </c>
      <c r="P75">
        <v>120.815175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17.450776000000001</v>
      </c>
      <c r="W75">
        <v>33.476936000000002</v>
      </c>
      <c r="X75">
        <v>141.664986</v>
      </c>
      <c r="Y75">
        <v>0</v>
      </c>
      <c r="Z75">
        <v>14.673000999999999</v>
      </c>
      <c r="AA75">
        <v>25.079339999999998</v>
      </c>
      <c r="AB75">
        <v>25.339157</v>
      </c>
      <c r="AC75">
        <v>0</v>
      </c>
      <c r="AD75">
        <v>25.416039999999999</v>
      </c>
      <c r="AE75">
        <v>31.705310999999998</v>
      </c>
      <c r="AF75">
        <v>34.147151999999998</v>
      </c>
      <c r="AG75">
        <v>41.815831000000003</v>
      </c>
      <c r="AH75">
        <v>112.510229</v>
      </c>
      <c r="AI75">
        <v>0</v>
      </c>
      <c r="AJ75">
        <v>0</v>
      </c>
      <c r="AK75">
        <v>52.249298000000003</v>
      </c>
      <c r="AL75">
        <v>53.656511999999999</v>
      </c>
      <c r="AM75">
        <v>15.203493999999999</v>
      </c>
      <c r="AN75">
        <v>0.77292899999999998</v>
      </c>
      <c r="AO75">
        <v>0</v>
      </c>
      <c r="AP75">
        <v>0</v>
      </c>
      <c r="AQ75">
        <v>42.545411999999999</v>
      </c>
      <c r="AR75">
        <v>6.3722880000000002</v>
      </c>
      <c r="AS75">
        <v>4.3998799999999996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2577.552013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616.84257700000001</v>
      </c>
      <c r="L76">
        <v>418.62064900000001</v>
      </c>
      <c r="M76">
        <v>83.694000000000003</v>
      </c>
      <c r="N76">
        <v>113.63625</v>
      </c>
      <c r="O76">
        <v>59.480460000000001</v>
      </c>
      <c r="P76">
        <v>120.815175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17.450776000000001</v>
      </c>
      <c r="W76">
        <v>33.476936000000002</v>
      </c>
      <c r="X76">
        <v>141.664986</v>
      </c>
      <c r="Y76">
        <v>0</v>
      </c>
      <c r="Z76">
        <v>13.60951</v>
      </c>
      <c r="AA76">
        <v>25.079339999999998</v>
      </c>
      <c r="AB76">
        <v>25.339157</v>
      </c>
      <c r="AC76">
        <v>0</v>
      </c>
      <c r="AD76">
        <v>25.416039999999999</v>
      </c>
      <c r="AE76">
        <v>31.705310999999998</v>
      </c>
      <c r="AF76">
        <v>34.147151999999998</v>
      </c>
      <c r="AG76">
        <v>41.815831000000003</v>
      </c>
      <c r="AH76">
        <v>112.510229</v>
      </c>
      <c r="AI76">
        <v>0</v>
      </c>
      <c r="AJ76">
        <v>0</v>
      </c>
      <c r="AK76">
        <v>52.249298000000003</v>
      </c>
      <c r="AL76">
        <v>53.656511999999999</v>
      </c>
      <c r="AM76">
        <v>15.203493999999999</v>
      </c>
      <c r="AN76">
        <v>0.77292899999999998</v>
      </c>
      <c r="AO76">
        <v>0</v>
      </c>
      <c r="AP76">
        <v>0</v>
      </c>
      <c r="AQ76">
        <v>42.545411999999999</v>
      </c>
      <c r="AR76">
        <v>8.4963840000000008</v>
      </c>
      <c r="AS76">
        <v>4.3998799999999996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2601.8824360000003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611.81333700000005</v>
      </c>
      <c r="L77">
        <v>418.62064900000001</v>
      </c>
      <c r="M77">
        <v>83.694000000000003</v>
      </c>
      <c r="N77">
        <v>113.63625</v>
      </c>
      <c r="O77">
        <v>59.480460000000001</v>
      </c>
      <c r="P77">
        <v>120.815175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17.450776000000001</v>
      </c>
      <c r="W77">
        <v>33.476936000000002</v>
      </c>
      <c r="X77">
        <v>141.664986</v>
      </c>
      <c r="Y77">
        <v>0</v>
      </c>
      <c r="Z77">
        <v>12.546018999999999</v>
      </c>
      <c r="AA77">
        <v>25.079339999999998</v>
      </c>
      <c r="AB77">
        <v>25.339157</v>
      </c>
      <c r="AC77">
        <v>0</v>
      </c>
      <c r="AD77">
        <v>25.543119999999998</v>
      </c>
      <c r="AE77">
        <v>31.705310999999998</v>
      </c>
      <c r="AF77">
        <v>34.147151999999998</v>
      </c>
      <c r="AG77">
        <v>41.815831000000003</v>
      </c>
      <c r="AH77">
        <v>112.510229</v>
      </c>
      <c r="AI77">
        <v>0</v>
      </c>
      <c r="AJ77">
        <v>0</v>
      </c>
      <c r="AK77">
        <v>52.249298000000003</v>
      </c>
      <c r="AL77">
        <v>53.656511999999999</v>
      </c>
      <c r="AM77">
        <v>15.203493999999999</v>
      </c>
      <c r="AN77">
        <v>0.77292899999999998</v>
      </c>
      <c r="AO77">
        <v>0</v>
      </c>
      <c r="AP77">
        <v>0</v>
      </c>
      <c r="AQ77">
        <v>41.81814</v>
      </c>
      <c r="AR77">
        <v>36.640656</v>
      </c>
      <c r="AS77">
        <v>4.3998799999999996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2623.3337849999994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607.00333699999999</v>
      </c>
      <c r="L78">
        <v>418.62064900000001</v>
      </c>
      <c r="M78">
        <v>83.694000000000003</v>
      </c>
      <c r="N78">
        <v>113.63625</v>
      </c>
      <c r="O78">
        <v>59.480460000000001</v>
      </c>
      <c r="P78">
        <v>120.815175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17.450776000000001</v>
      </c>
      <c r="W78">
        <v>33.476936000000002</v>
      </c>
      <c r="X78">
        <v>141.664986</v>
      </c>
      <c r="Y78">
        <v>0</v>
      </c>
      <c r="Z78">
        <v>12.546018999999999</v>
      </c>
      <c r="AA78">
        <v>25.079339999999998</v>
      </c>
      <c r="AB78">
        <v>25.339157</v>
      </c>
      <c r="AC78">
        <v>0</v>
      </c>
      <c r="AD78">
        <v>16.520426</v>
      </c>
      <c r="AE78">
        <v>31.705310999999998</v>
      </c>
      <c r="AF78">
        <v>34.147151999999998</v>
      </c>
      <c r="AG78">
        <v>41.815831000000003</v>
      </c>
      <c r="AH78">
        <v>112.510229</v>
      </c>
      <c r="AI78">
        <v>0</v>
      </c>
      <c r="AJ78">
        <v>0</v>
      </c>
      <c r="AK78">
        <v>52.249298000000003</v>
      </c>
      <c r="AL78">
        <v>53.656511999999999</v>
      </c>
      <c r="AM78">
        <v>15.203493999999999</v>
      </c>
      <c r="AN78">
        <v>0.77292899999999998</v>
      </c>
      <c r="AO78">
        <v>0</v>
      </c>
      <c r="AP78">
        <v>0</v>
      </c>
      <c r="AQ78">
        <v>41.81814</v>
      </c>
      <c r="AR78">
        <v>36.640656</v>
      </c>
      <c r="AS78">
        <v>4.3998799999999996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2609.5010909999996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631.05333700000006</v>
      </c>
      <c r="L79">
        <v>418.62064900000001</v>
      </c>
      <c r="M79">
        <v>83.694000000000003</v>
      </c>
      <c r="N79">
        <v>113.63625</v>
      </c>
      <c r="O79">
        <v>59.480460000000001</v>
      </c>
      <c r="P79">
        <v>120.815175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17.450776000000001</v>
      </c>
      <c r="W79">
        <v>33.476936000000002</v>
      </c>
      <c r="X79">
        <v>141.664986</v>
      </c>
      <c r="Y79">
        <v>0</v>
      </c>
      <c r="Z79">
        <v>0</v>
      </c>
      <c r="AA79">
        <v>13.515484000000001</v>
      </c>
      <c r="AB79">
        <v>12.669578</v>
      </c>
      <c r="AC79">
        <v>0</v>
      </c>
      <c r="AD79">
        <v>7.8789720000000001</v>
      </c>
      <c r="AE79">
        <v>31.705310999999998</v>
      </c>
      <c r="AF79">
        <v>18.022107999999999</v>
      </c>
      <c r="AG79">
        <v>41.815831000000003</v>
      </c>
      <c r="AH79">
        <v>90.008183000000002</v>
      </c>
      <c r="AI79">
        <v>0</v>
      </c>
      <c r="AJ79">
        <v>0</v>
      </c>
      <c r="AK79">
        <v>52.249298000000003</v>
      </c>
      <c r="AL79">
        <v>12.296284</v>
      </c>
      <c r="AM79">
        <v>0</v>
      </c>
      <c r="AN79">
        <v>0.77292899999999998</v>
      </c>
      <c r="AO79">
        <v>0</v>
      </c>
      <c r="AP79">
        <v>0</v>
      </c>
      <c r="AQ79">
        <v>41.81814</v>
      </c>
      <c r="AR79">
        <v>6.3722880000000002</v>
      </c>
      <c r="AS79">
        <v>4.3998799999999996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2462.6710030000004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631.05333700000006</v>
      </c>
      <c r="L80">
        <v>418.62064900000001</v>
      </c>
      <c r="M80">
        <v>83.694000000000003</v>
      </c>
      <c r="N80">
        <v>113.63625</v>
      </c>
      <c r="O80">
        <v>59.480460000000001</v>
      </c>
      <c r="P80">
        <v>120.815175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17.450776000000001</v>
      </c>
      <c r="W80">
        <v>33.476936000000002</v>
      </c>
      <c r="X80">
        <v>141.664986</v>
      </c>
      <c r="Y80">
        <v>0</v>
      </c>
      <c r="Z80">
        <v>0</v>
      </c>
      <c r="AA80">
        <v>6.0798399999999999</v>
      </c>
      <c r="AB80">
        <v>3.2058650000000002</v>
      </c>
      <c r="AC80">
        <v>0</v>
      </c>
      <c r="AD80">
        <v>7.8789720000000001</v>
      </c>
      <c r="AE80">
        <v>15.852656</v>
      </c>
      <c r="AF80">
        <v>8.5367879999999996</v>
      </c>
      <c r="AG80">
        <v>41.815831000000003</v>
      </c>
      <c r="AH80">
        <v>44.639685999999998</v>
      </c>
      <c r="AI80">
        <v>0</v>
      </c>
      <c r="AJ80">
        <v>0</v>
      </c>
      <c r="AK80">
        <v>52.249298000000003</v>
      </c>
      <c r="AL80">
        <v>2.459257</v>
      </c>
      <c r="AM80">
        <v>0</v>
      </c>
      <c r="AN80">
        <v>0.77292899999999998</v>
      </c>
      <c r="AO80">
        <v>0</v>
      </c>
      <c r="AP80">
        <v>0</v>
      </c>
      <c r="AQ80">
        <v>41.81814</v>
      </c>
      <c r="AR80">
        <v>4.885421</v>
      </c>
      <c r="AS80">
        <v>4.3998799999999996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2363.7412799999997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631.05333700000006</v>
      </c>
      <c r="L81">
        <v>418.62064900000001</v>
      </c>
      <c r="M81">
        <v>83.694000000000003</v>
      </c>
      <c r="N81">
        <v>113.63625</v>
      </c>
      <c r="O81">
        <v>59.480460000000001</v>
      </c>
      <c r="P81">
        <v>120.815175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17.450776000000001</v>
      </c>
      <c r="W81">
        <v>33.476936000000002</v>
      </c>
      <c r="X81">
        <v>141.664986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15.852656</v>
      </c>
      <c r="AF81">
        <v>8.5367879999999996</v>
      </c>
      <c r="AG81">
        <v>41.815831000000003</v>
      </c>
      <c r="AH81">
        <v>22.137640000000001</v>
      </c>
      <c r="AI81">
        <v>0</v>
      </c>
      <c r="AJ81">
        <v>0</v>
      </c>
      <c r="AK81">
        <v>52.249298000000003</v>
      </c>
      <c r="AL81">
        <v>2.459257</v>
      </c>
      <c r="AM81">
        <v>0</v>
      </c>
      <c r="AN81">
        <v>0.77292899999999998</v>
      </c>
      <c r="AO81">
        <v>0</v>
      </c>
      <c r="AP81">
        <v>0</v>
      </c>
      <c r="AQ81">
        <v>41.81814</v>
      </c>
      <c r="AR81">
        <v>4.885421</v>
      </c>
      <c r="AS81">
        <v>4.3998799999999996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2324.0745569999999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631.05333700000006</v>
      </c>
      <c r="L82">
        <v>418.62064900000001</v>
      </c>
      <c r="M82">
        <v>83.694000000000003</v>
      </c>
      <c r="N82">
        <v>113.63625</v>
      </c>
      <c r="O82">
        <v>59.480460000000001</v>
      </c>
      <c r="P82">
        <v>120.815175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17.450776000000001</v>
      </c>
      <c r="W82">
        <v>33.476936000000002</v>
      </c>
      <c r="X82">
        <v>141.664986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15.852656</v>
      </c>
      <c r="AF82">
        <v>8.5367879999999996</v>
      </c>
      <c r="AG82">
        <v>41.815831000000003</v>
      </c>
      <c r="AH82">
        <v>13.574109</v>
      </c>
      <c r="AI82">
        <v>0</v>
      </c>
      <c r="AJ82">
        <v>0</v>
      </c>
      <c r="AK82">
        <v>52.249298000000003</v>
      </c>
      <c r="AL82">
        <v>2.459257</v>
      </c>
      <c r="AM82">
        <v>0</v>
      </c>
      <c r="AN82">
        <v>0.77292899999999998</v>
      </c>
      <c r="AO82">
        <v>0</v>
      </c>
      <c r="AP82">
        <v>0</v>
      </c>
      <c r="AQ82">
        <v>27.2727</v>
      </c>
      <c r="AR82">
        <v>4.885421</v>
      </c>
      <c r="AS82">
        <v>4.3998799999999996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2300.9655860000003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583.17257700000005</v>
      </c>
      <c r="L83">
        <v>418.62064900000001</v>
      </c>
      <c r="M83">
        <v>83.694000000000003</v>
      </c>
      <c r="N83">
        <v>113.63625</v>
      </c>
      <c r="O83">
        <v>59.480460000000001</v>
      </c>
      <c r="P83">
        <v>120.815175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17.450776000000001</v>
      </c>
      <c r="W83">
        <v>33.476936000000002</v>
      </c>
      <c r="X83">
        <v>141.664986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15.852656</v>
      </c>
      <c r="AF83">
        <v>8.5367879999999996</v>
      </c>
      <c r="AG83">
        <v>41.815831000000003</v>
      </c>
      <c r="AH83">
        <v>0</v>
      </c>
      <c r="AI83">
        <v>0</v>
      </c>
      <c r="AJ83">
        <v>0</v>
      </c>
      <c r="AK83">
        <v>52.249298000000003</v>
      </c>
      <c r="AL83">
        <v>2.459257</v>
      </c>
      <c r="AM83">
        <v>0</v>
      </c>
      <c r="AN83">
        <v>0.77292899999999998</v>
      </c>
      <c r="AO83">
        <v>0</v>
      </c>
      <c r="AP83">
        <v>0</v>
      </c>
      <c r="AQ83">
        <v>27.2727</v>
      </c>
      <c r="AR83">
        <v>4.885421</v>
      </c>
      <c r="AS83">
        <v>4.3998799999999996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2239.5107170000001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583.17257700000005</v>
      </c>
      <c r="L84">
        <v>418.62064900000001</v>
      </c>
      <c r="M84">
        <v>83.694000000000003</v>
      </c>
      <c r="N84">
        <v>113.63625</v>
      </c>
      <c r="O84">
        <v>59.480460000000001</v>
      </c>
      <c r="P84">
        <v>120.815175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17.450776000000001</v>
      </c>
      <c r="W84">
        <v>33.476936000000002</v>
      </c>
      <c r="X84">
        <v>141.664986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15.852656</v>
      </c>
      <c r="AF84">
        <v>8.5367879999999996</v>
      </c>
      <c r="AG84">
        <v>41.815831000000003</v>
      </c>
      <c r="AH84">
        <v>0</v>
      </c>
      <c r="AI84">
        <v>0</v>
      </c>
      <c r="AJ84">
        <v>0</v>
      </c>
      <c r="AK84">
        <v>52.249298000000003</v>
      </c>
      <c r="AL84">
        <v>2.459257</v>
      </c>
      <c r="AM84">
        <v>0</v>
      </c>
      <c r="AN84">
        <v>0.77292899999999998</v>
      </c>
      <c r="AO84">
        <v>0</v>
      </c>
      <c r="AP84">
        <v>0</v>
      </c>
      <c r="AQ84">
        <v>27.2727</v>
      </c>
      <c r="AR84">
        <v>4.885421</v>
      </c>
      <c r="AS84">
        <v>4.3998799999999996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2239.5107170000001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579.02731900000003</v>
      </c>
      <c r="L85">
        <v>418.62064900000001</v>
      </c>
      <c r="M85">
        <v>83.694000000000003</v>
      </c>
      <c r="N85">
        <v>113.63625</v>
      </c>
      <c r="O85">
        <v>59.480460000000001</v>
      </c>
      <c r="P85">
        <v>120.815175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17.450776000000001</v>
      </c>
      <c r="W85">
        <v>33.476936000000002</v>
      </c>
      <c r="X85">
        <v>141.664986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15.852656</v>
      </c>
      <c r="AF85">
        <v>8.5367879999999996</v>
      </c>
      <c r="AG85">
        <v>41.815831000000003</v>
      </c>
      <c r="AH85">
        <v>0</v>
      </c>
      <c r="AI85">
        <v>0</v>
      </c>
      <c r="AJ85">
        <v>0</v>
      </c>
      <c r="AK85">
        <v>52.249298000000003</v>
      </c>
      <c r="AL85">
        <v>2.459257</v>
      </c>
      <c r="AM85">
        <v>0</v>
      </c>
      <c r="AN85">
        <v>0.77292899999999998</v>
      </c>
      <c r="AO85">
        <v>0</v>
      </c>
      <c r="AP85">
        <v>0</v>
      </c>
      <c r="AQ85">
        <v>27.2727</v>
      </c>
      <c r="AR85">
        <v>11.151503999999999</v>
      </c>
      <c r="AS85">
        <v>4.3998799999999996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2241.6315419999996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579.02731900000003</v>
      </c>
      <c r="L86">
        <v>418.62064900000001</v>
      </c>
      <c r="M86">
        <v>83.694000000000003</v>
      </c>
      <c r="N86">
        <v>113.63625</v>
      </c>
      <c r="O86">
        <v>59.480460000000001</v>
      </c>
      <c r="P86">
        <v>120.815175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17.450776000000001</v>
      </c>
      <c r="W86">
        <v>33.476936000000002</v>
      </c>
      <c r="X86">
        <v>141.664986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15.852656</v>
      </c>
      <c r="AF86">
        <v>8.5367879999999996</v>
      </c>
      <c r="AG86">
        <v>41.815831000000003</v>
      </c>
      <c r="AH86">
        <v>0</v>
      </c>
      <c r="AI86">
        <v>0</v>
      </c>
      <c r="AJ86">
        <v>0</v>
      </c>
      <c r="AK86">
        <v>52.249298000000003</v>
      </c>
      <c r="AL86">
        <v>2.459257</v>
      </c>
      <c r="AM86">
        <v>0</v>
      </c>
      <c r="AN86">
        <v>0.77292899999999998</v>
      </c>
      <c r="AO86">
        <v>0</v>
      </c>
      <c r="AP86">
        <v>0</v>
      </c>
      <c r="AQ86">
        <v>27.2727</v>
      </c>
      <c r="AR86">
        <v>11.151503999999999</v>
      </c>
      <c r="AS86">
        <v>4.3998799999999996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2241.6315419999996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579.02731900000003</v>
      </c>
      <c r="L87">
        <v>418.62064900000001</v>
      </c>
      <c r="M87">
        <v>83.694000000000003</v>
      </c>
      <c r="N87">
        <v>113.63625</v>
      </c>
      <c r="O87">
        <v>59.480460000000001</v>
      </c>
      <c r="P87">
        <v>120.815175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17.450776000000001</v>
      </c>
      <c r="W87">
        <v>33.476936000000002</v>
      </c>
      <c r="X87">
        <v>141.664986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15.852656</v>
      </c>
      <c r="AF87">
        <v>8.5367879999999996</v>
      </c>
      <c r="AG87">
        <v>41.815831000000003</v>
      </c>
      <c r="AH87">
        <v>0</v>
      </c>
      <c r="AI87">
        <v>0</v>
      </c>
      <c r="AJ87">
        <v>0</v>
      </c>
      <c r="AK87">
        <v>52.249298000000003</v>
      </c>
      <c r="AL87">
        <v>2.459257</v>
      </c>
      <c r="AM87">
        <v>0</v>
      </c>
      <c r="AN87">
        <v>0.77292899999999998</v>
      </c>
      <c r="AO87">
        <v>0</v>
      </c>
      <c r="AP87">
        <v>0</v>
      </c>
      <c r="AQ87">
        <v>13.575744</v>
      </c>
      <c r="AR87">
        <v>11.151503999999999</v>
      </c>
      <c r="AS87">
        <v>4.3998799999999996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2227.9345859999999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579.02731900000003</v>
      </c>
      <c r="L88">
        <v>418.62064900000001</v>
      </c>
      <c r="M88">
        <v>83.694000000000003</v>
      </c>
      <c r="N88">
        <v>113.63625</v>
      </c>
      <c r="O88">
        <v>59.480460000000001</v>
      </c>
      <c r="P88">
        <v>120.815175</v>
      </c>
      <c r="Q88">
        <v>20.990839999999999</v>
      </c>
      <c r="R88">
        <v>40.779276000000003</v>
      </c>
      <c r="S88">
        <v>25.387276</v>
      </c>
      <c r="T88">
        <v>0</v>
      </c>
      <c r="U88">
        <v>402.85674</v>
      </c>
      <c r="V88">
        <v>17.450776000000001</v>
      </c>
      <c r="W88">
        <v>33.476936000000002</v>
      </c>
      <c r="X88">
        <v>141.664986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15.852656</v>
      </c>
      <c r="AF88">
        <v>8.5367879999999996</v>
      </c>
      <c r="AG88">
        <v>41.815831000000003</v>
      </c>
      <c r="AH88">
        <v>0</v>
      </c>
      <c r="AI88">
        <v>0</v>
      </c>
      <c r="AJ88">
        <v>0</v>
      </c>
      <c r="AK88">
        <v>52.249298000000003</v>
      </c>
      <c r="AL88">
        <v>2.459257</v>
      </c>
      <c r="AM88">
        <v>0</v>
      </c>
      <c r="AN88">
        <v>0.77292899999999998</v>
      </c>
      <c r="AO88">
        <v>0</v>
      </c>
      <c r="AP88">
        <v>0</v>
      </c>
      <c r="AQ88">
        <v>13.575744</v>
      </c>
      <c r="AR88">
        <v>11.151503999999999</v>
      </c>
      <c r="AS88">
        <v>4.3998799999999996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2227.9345859999999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579.02731900000003</v>
      </c>
      <c r="L89">
        <v>418.62064900000001</v>
      </c>
      <c r="M89">
        <v>83.694000000000003</v>
      </c>
      <c r="N89">
        <v>113.63625</v>
      </c>
      <c r="O89">
        <v>59.480460000000001</v>
      </c>
      <c r="P89">
        <v>120.815175</v>
      </c>
      <c r="Q89">
        <v>20.990839999999999</v>
      </c>
      <c r="R89">
        <v>40.779276000000003</v>
      </c>
      <c r="S89">
        <v>25.387276</v>
      </c>
      <c r="T89">
        <v>0</v>
      </c>
      <c r="U89">
        <v>402.85674</v>
      </c>
      <c r="V89">
        <v>17.450776000000001</v>
      </c>
      <c r="W89">
        <v>33.476936000000002</v>
      </c>
      <c r="X89">
        <v>141.664986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15.852656</v>
      </c>
      <c r="AF89">
        <v>8.5367879999999996</v>
      </c>
      <c r="AG89">
        <v>41.815831000000003</v>
      </c>
      <c r="AH89">
        <v>0</v>
      </c>
      <c r="AI89">
        <v>0</v>
      </c>
      <c r="AJ89">
        <v>0</v>
      </c>
      <c r="AK89">
        <v>52.249298000000003</v>
      </c>
      <c r="AL89">
        <v>2.459257</v>
      </c>
      <c r="AM89">
        <v>0</v>
      </c>
      <c r="AN89">
        <v>0.77292899999999998</v>
      </c>
      <c r="AO89">
        <v>0</v>
      </c>
      <c r="AP89">
        <v>0</v>
      </c>
      <c r="AQ89">
        <v>13.575744</v>
      </c>
      <c r="AR89">
        <v>11.151503999999999</v>
      </c>
      <c r="AS89">
        <v>4.3998799999999996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2227.9345859999999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579.02731900000003</v>
      </c>
      <c r="L90">
        <v>410.45576999999997</v>
      </c>
      <c r="M90">
        <v>83.694000000000003</v>
      </c>
      <c r="N90">
        <v>113.63625</v>
      </c>
      <c r="O90">
        <v>59.480460000000001</v>
      </c>
      <c r="P90">
        <v>120.815175</v>
      </c>
      <c r="Q90">
        <v>20.990839999999999</v>
      </c>
      <c r="R90">
        <v>40.779276000000003</v>
      </c>
      <c r="S90">
        <v>25.387276</v>
      </c>
      <c r="T90">
        <v>0</v>
      </c>
      <c r="U90">
        <v>402.85674</v>
      </c>
      <c r="V90">
        <v>17.450776000000001</v>
      </c>
      <c r="W90">
        <v>33.476936000000002</v>
      </c>
      <c r="X90">
        <v>141.664986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15.852656</v>
      </c>
      <c r="AF90">
        <v>8.5367879999999996</v>
      </c>
      <c r="AG90">
        <v>41.815831000000003</v>
      </c>
      <c r="AH90">
        <v>0</v>
      </c>
      <c r="AI90">
        <v>0</v>
      </c>
      <c r="AJ90">
        <v>0</v>
      </c>
      <c r="AK90">
        <v>52.249298000000003</v>
      </c>
      <c r="AL90">
        <v>2.459257</v>
      </c>
      <c r="AM90">
        <v>0</v>
      </c>
      <c r="AN90">
        <v>0.77292899999999998</v>
      </c>
      <c r="AO90">
        <v>0</v>
      </c>
      <c r="AP90">
        <v>0</v>
      </c>
      <c r="AQ90">
        <v>13.575744</v>
      </c>
      <c r="AR90">
        <v>11.151503999999999</v>
      </c>
      <c r="AS90">
        <v>4.3998799999999996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2219.7697069999999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579.02731900000003</v>
      </c>
      <c r="L91">
        <v>341.51</v>
      </c>
      <c r="M91">
        <v>83.694000000000003</v>
      </c>
      <c r="N91">
        <v>113.63625</v>
      </c>
      <c r="O91">
        <v>59.480460000000001</v>
      </c>
      <c r="P91">
        <v>120.815175</v>
      </c>
      <c r="Q91">
        <v>15.953135</v>
      </c>
      <c r="R91">
        <v>30.560527</v>
      </c>
      <c r="S91">
        <v>19.808060999999999</v>
      </c>
      <c r="T91">
        <v>0</v>
      </c>
      <c r="U91">
        <v>402.85674</v>
      </c>
      <c r="V91">
        <v>12.75333</v>
      </c>
      <c r="W91">
        <v>30.739170999999999</v>
      </c>
      <c r="X91">
        <v>122.319166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1.851369</v>
      </c>
      <c r="AF91">
        <v>8.5367879999999996</v>
      </c>
      <c r="AG91">
        <v>41.815831000000003</v>
      </c>
      <c r="AH91">
        <v>0</v>
      </c>
      <c r="AI91">
        <v>0</v>
      </c>
      <c r="AJ91">
        <v>0</v>
      </c>
      <c r="AK91">
        <v>52.249298000000003</v>
      </c>
      <c r="AL91">
        <v>2.459257</v>
      </c>
      <c r="AM91">
        <v>0</v>
      </c>
      <c r="AN91">
        <v>0.77292899999999998</v>
      </c>
      <c r="AO91">
        <v>0</v>
      </c>
      <c r="AP91">
        <v>0.49292900000000001</v>
      </c>
      <c r="AQ91">
        <v>0</v>
      </c>
      <c r="AR91">
        <v>11.151503999999999</v>
      </c>
      <c r="AS91">
        <v>4.3998799999999996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2076.1231349999998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579.02731900000003</v>
      </c>
      <c r="L92">
        <v>288.60000000000002</v>
      </c>
      <c r="M92">
        <v>83.694000000000003</v>
      </c>
      <c r="N92">
        <v>113.63625</v>
      </c>
      <c r="O92">
        <v>59.480460000000001</v>
      </c>
      <c r="P92">
        <v>120.815175</v>
      </c>
      <c r="Q92">
        <v>15.953135</v>
      </c>
      <c r="R92">
        <v>30.560527</v>
      </c>
      <c r="S92">
        <v>19.808060999999999</v>
      </c>
      <c r="T92">
        <v>0</v>
      </c>
      <c r="U92">
        <v>402.85674</v>
      </c>
      <c r="V92">
        <v>12.75333</v>
      </c>
      <c r="W92">
        <v>33.476936000000002</v>
      </c>
      <c r="X92">
        <v>141.664986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1.851369</v>
      </c>
      <c r="AF92">
        <v>8.5367879999999996</v>
      </c>
      <c r="AG92">
        <v>41.815831000000003</v>
      </c>
      <c r="AH92">
        <v>0</v>
      </c>
      <c r="AI92">
        <v>0</v>
      </c>
      <c r="AJ92">
        <v>0</v>
      </c>
      <c r="AK92">
        <v>52.249298000000003</v>
      </c>
      <c r="AL92">
        <v>2.459257</v>
      </c>
      <c r="AM92">
        <v>0</v>
      </c>
      <c r="AN92">
        <v>0.77292899999999998</v>
      </c>
      <c r="AO92">
        <v>0</v>
      </c>
      <c r="AP92">
        <v>0.49292900000000001</v>
      </c>
      <c r="AQ92">
        <v>0</v>
      </c>
      <c r="AR92">
        <v>11.151503999999999</v>
      </c>
      <c r="AS92">
        <v>4.3998799999999996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2045.2967199999996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579.02731900000003</v>
      </c>
      <c r="L93">
        <v>232.804</v>
      </c>
      <c r="M93">
        <v>83.694000000000003</v>
      </c>
      <c r="N93">
        <v>113.63625</v>
      </c>
      <c r="O93">
        <v>59.480460000000001</v>
      </c>
      <c r="P93">
        <v>120.815175</v>
      </c>
      <c r="Q93">
        <v>15.953135</v>
      </c>
      <c r="R93">
        <v>36.193325999999999</v>
      </c>
      <c r="S93">
        <v>19.808060999999999</v>
      </c>
      <c r="T93">
        <v>0</v>
      </c>
      <c r="U93">
        <v>402.85674</v>
      </c>
      <c r="V93">
        <v>15.798444999999999</v>
      </c>
      <c r="W93">
        <v>33.476936000000002</v>
      </c>
      <c r="X93">
        <v>141.664986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1.851369</v>
      </c>
      <c r="AF93">
        <v>8.5367879999999996</v>
      </c>
      <c r="AG93">
        <v>41.815831000000003</v>
      </c>
      <c r="AH93">
        <v>0</v>
      </c>
      <c r="AI93">
        <v>0</v>
      </c>
      <c r="AJ93">
        <v>0</v>
      </c>
      <c r="AK93">
        <v>52.249298000000003</v>
      </c>
      <c r="AL93">
        <v>2.459257</v>
      </c>
      <c r="AM93">
        <v>0</v>
      </c>
      <c r="AN93">
        <v>0.77292899999999998</v>
      </c>
      <c r="AO93">
        <v>0</v>
      </c>
      <c r="AP93">
        <v>0.49292900000000001</v>
      </c>
      <c r="AQ93">
        <v>0</v>
      </c>
      <c r="AR93">
        <v>6.3722880000000002</v>
      </c>
      <c r="AS93">
        <v>4.5292880000000002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1993.5288259999998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579.02731900000003</v>
      </c>
      <c r="L94">
        <v>232.804</v>
      </c>
      <c r="M94">
        <v>83.694000000000003</v>
      </c>
      <c r="N94">
        <v>113.63625</v>
      </c>
      <c r="O94">
        <v>59.480460000000001</v>
      </c>
      <c r="P94">
        <v>120.815175</v>
      </c>
      <c r="Q94">
        <v>15.953135</v>
      </c>
      <c r="R94">
        <v>32.456674999999997</v>
      </c>
      <c r="S94">
        <v>19.808060999999999</v>
      </c>
      <c r="T94">
        <v>0</v>
      </c>
      <c r="U94">
        <v>402.85674</v>
      </c>
      <c r="V94">
        <v>15.798444999999999</v>
      </c>
      <c r="W94">
        <v>33.476936000000002</v>
      </c>
      <c r="X94">
        <v>141.664986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1.851369</v>
      </c>
      <c r="AF94">
        <v>8.5367879999999996</v>
      </c>
      <c r="AG94">
        <v>41.815831000000003</v>
      </c>
      <c r="AH94">
        <v>0</v>
      </c>
      <c r="AI94">
        <v>0</v>
      </c>
      <c r="AJ94">
        <v>0</v>
      </c>
      <c r="AK94">
        <v>52.249298000000003</v>
      </c>
      <c r="AL94">
        <v>2.459257</v>
      </c>
      <c r="AM94">
        <v>0</v>
      </c>
      <c r="AN94">
        <v>0.77292899999999998</v>
      </c>
      <c r="AO94">
        <v>0</v>
      </c>
      <c r="AP94">
        <v>0.49292900000000001</v>
      </c>
      <c r="AQ94">
        <v>0</v>
      </c>
      <c r="AR94">
        <v>6.3722880000000002</v>
      </c>
      <c r="AS94">
        <v>4.5292880000000002</v>
      </c>
      <c r="AT94">
        <v>18.113958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1988.6661169999995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509.28231899999997</v>
      </c>
      <c r="L95">
        <v>232.804</v>
      </c>
      <c r="M95">
        <v>83.694000000000003</v>
      </c>
      <c r="N95">
        <v>113.63625</v>
      </c>
      <c r="O95">
        <v>59.480460000000001</v>
      </c>
      <c r="P95">
        <v>120.815175</v>
      </c>
      <c r="Q95">
        <v>15.953135</v>
      </c>
      <c r="R95">
        <v>30.560527</v>
      </c>
      <c r="S95">
        <v>19.808060999999999</v>
      </c>
      <c r="T95">
        <v>0</v>
      </c>
      <c r="U95">
        <v>402.85674</v>
      </c>
      <c r="V95">
        <v>12.75333</v>
      </c>
      <c r="W95">
        <v>27.045860000000001</v>
      </c>
      <c r="X95">
        <v>105.51293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1.851369</v>
      </c>
      <c r="AF95">
        <v>8.5367879999999996</v>
      </c>
      <c r="AG95">
        <v>41.815831000000003</v>
      </c>
      <c r="AH95">
        <v>0</v>
      </c>
      <c r="AI95">
        <v>0</v>
      </c>
      <c r="AJ95">
        <v>0</v>
      </c>
      <c r="AK95">
        <v>52.249298000000003</v>
      </c>
      <c r="AL95">
        <v>2.459257</v>
      </c>
      <c r="AM95">
        <v>0</v>
      </c>
      <c r="AN95">
        <v>0.77292899999999998</v>
      </c>
      <c r="AO95">
        <v>0</v>
      </c>
      <c r="AP95">
        <v>0</v>
      </c>
      <c r="AQ95">
        <v>0</v>
      </c>
      <c r="AR95">
        <v>6.3722880000000002</v>
      </c>
      <c r="AS95">
        <v>7.1174530000000003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1874.6180159999999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428.09</v>
      </c>
      <c r="L96">
        <v>232.804</v>
      </c>
      <c r="M96">
        <v>83.694000000000003</v>
      </c>
      <c r="N96">
        <v>113.63625</v>
      </c>
      <c r="O96">
        <v>59.480460000000001</v>
      </c>
      <c r="P96">
        <v>120.815175</v>
      </c>
      <c r="Q96">
        <v>15.953135</v>
      </c>
      <c r="R96">
        <v>30.560527</v>
      </c>
      <c r="S96">
        <v>19.808060999999999</v>
      </c>
      <c r="T96">
        <v>0</v>
      </c>
      <c r="U96">
        <v>402.85674</v>
      </c>
      <c r="V96">
        <v>12.75333</v>
      </c>
      <c r="W96">
        <v>29.784289999999999</v>
      </c>
      <c r="X96">
        <v>124.85875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1.851369</v>
      </c>
      <c r="AF96">
        <v>8.5367879999999996</v>
      </c>
      <c r="AG96">
        <v>41.815831000000003</v>
      </c>
      <c r="AH96">
        <v>0</v>
      </c>
      <c r="AI96">
        <v>0</v>
      </c>
      <c r="AJ96">
        <v>0</v>
      </c>
      <c r="AK96">
        <v>52.249298000000003</v>
      </c>
      <c r="AL96">
        <v>2.459257</v>
      </c>
      <c r="AM96">
        <v>0</v>
      </c>
      <c r="AN96">
        <v>0.77292899999999998</v>
      </c>
      <c r="AO96">
        <v>0</v>
      </c>
      <c r="AP96">
        <v>0</v>
      </c>
      <c r="AQ96">
        <v>0</v>
      </c>
      <c r="AR96">
        <v>6.3722880000000002</v>
      </c>
      <c r="AS96">
        <v>7.1174530000000003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1815.509947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360.75</v>
      </c>
      <c r="L97">
        <v>230.88</v>
      </c>
      <c r="M97">
        <v>83.694000000000003</v>
      </c>
      <c r="N97">
        <v>113.63625</v>
      </c>
      <c r="O97">
        <v>59.480460000000001</v>
      </c>
      <c r="P97">
        <v>120.815175</v>
      </c>
      <c r="Q97">
        <v>13.468</v>
      </c>
      <c r="R97">
        <v>24.194299999999998</v>
      </c>
      <c r="S97">
        <v>15.391999999999999</v>
      </c>
      <c r="T97">
        <v>0</v>
      </c>
      <c r="U97">
        <v>402.85674</v>
      </c>
      <c r="V97">
        <v>12.286497000000001</v>
      </c>
      <c r="W97">
        <v>29.784289999999999</v>
      </c>
      <c r="X97">
        <v>124.85875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1.851369</v>
      </c>
      <c r="AF97">
        <v>8.5367879999999996</v>
      </c>
      <c r="AG97">
        <v>41.815831000000003</v>
      </c>
      <c r="AH97">
        <v>0</v>
      </c>
      <c r="AI97">
        <v>0</v>
      </c>
      <c r="AJ97">
        <v>0</v>
      </c>
      <c r="AK97">
        <v>52.249298000000003</v>
      </c>
      <c r="AL97">
        <v>2.459257</v>
      </c>
      <c r="AM97">
        <v>0</v>
      </c>
      <c r="AN97">
        <v>0.77292899999999998</v>
      </c>
      <c r="AO97">
        <v>0</v>
      </c>
      <c r="AP97">
        <v>0</v>
      </c>
      <c r="AQ97">
        <v>0</v>
      </c>
      <c r="AR97">
        <v>6.3722880000000002</v>
      </c>
      <c r="AS97">
        <v>7.1174530000000003</v>
      </c>
      <c r="AT97">
        <v>19.240016000000001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1732.5116910000002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360.75</v>
      </c>
      <c r="L98">
        <v>230.88</v>
      </c>
      <c r="M98">
        <v>83.694000000000003</v>
      </c>
      <c r="N98">
        <v>113.63625</v>
      </c>
      <c r="O98">
        <v>59.480460000000001</v>
      </c>
      <c r="P98">
        <v>120.815175</v>
      </c>
      <c r="Q98">
        <v>13.468</v>
      </c>
      <c r="R98">
        <v>24.194299999999998</v>
      </c>
      <c r="S98">
        <v>15.391999999999999</v>
      </c>
      <c r="T98">
        <v>0</v>
      </c>
      <c r="U98">
        <v>402.85674</v>
      </c>
      <c r="V98">
        <v>10.139476999999999</v>
      </c>
      <c r="W98">
        <v>29.784289999999999</v>
      </c>
      <c r="X98">
        <v>124.85875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1.851369</v>
      </c>
      <c r="AF98">
        <v>8.5367879999999996</v>
      </c>
      <c r="AG98">
        <v>41.815831000000003</v>
      </c>
      <c r="AH98">
        <v>0</v>
      </c>
      <c r="AI98">
        <v>0</v>
      </c>
      <c r="AJ98">
        <v>0</v>
      </c>
      <c r="AK98">
        <v>52.249298000000003</v>
      </c>
      <c r="AL98">
        <v>2.459257</v>
      </c>
      <c r="AM98">
        <v>0</v>
      </c>
      <c r="AN98">
        <v>0.77292899999999998</v>
      </c>
      <c r="AO98">
        <v>0</v>
      </c>
      <c r="AP98">
        <v>0</v>
      </c>
      <c r="AQ98">
        <v>0</v>
      </c>
      <c r="AR98">
        <v>6.3722880000000002</v>
      </c>
      <c r="AS98">
        <v>7.1174530000000003</v>
      </c>
      <c r="AT98">
        <v>18.612041999999999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1729.7366969999998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12.524784773749996</v>
      </c>
      <c r="L99">
        <f t="shared" si="2"/>
        <v>7.7204435165000014</v>
      </c>
      <c r="M99">
        <f t="shared" si="2"/>
        <v>1.9660144530000043</v>
      </c>
      <c r="N99">
        <f t="shared" si="2"/>
        <v>2.7042996529999939</v>
      </c>
      <c r="O99">
        <f t="shared" si="2"/>
        <v>1.4110510840000003</v>
      </c>
      <c r="P99">
        <f t="shared" si="2"/>
        <v>2.8900770754999967</v>
      </c>
      <c r="Q99">
        <f t="shared" si="2"/>
        <v>0.42569416374999985</v>
      </c>
      <c r="R99">
        <f t="shared" si="2"/>
        <v>0.83848659925000124</v>
      </c>
      <c r="S99">
        <f t="shared" si="2"/>
        <v>0.51029350899999981</v>
      </c>
      <c r="T99">
        <f t="shared" si="2"/>
        <v>0</v>
      </c>
      <c r="U99">
        <f t="shared" si="2"/>
        <v>9.6685617600000011</v>
      </c>
      <c r="V99">
        <f t="shared" si="2"/>
        <v>0.3589682799999997</v>
      </c>
      <c r="W99">
        <f t="shared" si="2"/>
        <v>0.74678138925000037</v>
      </c>
      <c r="X99">
        <f t="shared" si="2"/>
        <v>3.0106164979999961</v>
      </c>
      <c r="Y99">
        <f t="shared" si="2"/>
        <v>0</v>
      </c>
      <c r="Z99">
        <f t="shared" si="2"/>
        <v>4.9942542749999999E-2</v>
      </c>
      <c r="AA99">
        <f t="shared" si="2"/>
        <v>8.1165484250000003E-2</v>
      </c>
      <c r="AB99">
        <f t="shared" si="2"/>
        <v>0.11007016800000001</v>
      </c>
      <c r="AC99">
        <f t="shared" si="2"/>
        <v>0</v>
      </c>
      <c r="AD99">
        <f t="shared" si="2"/>
        <v>8.2600858749999992E-2</v>
      </c>
      <c r="AE99">
        <f t="shared" si="2"/>
        <v>0.26917671175000002</v>
      </c>
      <c r="AF99">
        <f t="shared" si="2"/>
        <v>0.2992618459999995</v>
      </c>
      <c r="AG99">
        <f t="shared" si="2"/>
        <v>1.0035799439999979</v>
      </c>
      <c r="AH99">
        <f t="shared" si="2"/>
        <v>0.53749826024999992</v>
      </c>
      <c r="AI99">
        <f t="shared" si="2"/>
        <v>0</v>
      </c>
      <c r="AJ99">
        <f t="shared" si="2"/>
        <v>0</v>
      </c>
      <c r="AK99">
        <f t="shared" si="2"/>
        <v>1.2539831520000002</v>
      </c>
      <c r="AL99">
        <f t="shared" si="2"/>
        <v>0.20752774249999978</v>
      </c>
      <c r="AM99">
        <f t="shared" si="2"/>
        <v>4.6163173250000009E-2</v>
      </c>
      <c r="AN99">
        <f t="shared" si="2"/>
        <v>1.8550296000000001E-2</v>
      </c>
      <c r="AO99">
        <f t="shared" si="2"/>
        <v>0</v>
      </c>
      <c r="AP99">
        <f t="shared" si="2"/>
        <v>5.5454529999999979E-3</v>
      </c>
      <c r="AQ99">
        <f t="shared" si="2"/>
        <v>0.47272679999999989</v>
      </c>
      <c r="AR99">
        <f t="shared" si="2"/>
        <v>0.21400267225000025</v>
      </c>
      <c r="AS99">
        <f t="shared" si="2"/>
        <v>0.19372413625000021</v>
      </c>
      <c r="AT99">
        <f t="shared" si="2"/>
        <v>0.44415765074999963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50.065749646749978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141.41</v>
      </c>
      <c r="C3" s="34">
        <v>38.479999999999997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65.989999999999995</v>
      </c>
      <c r="N3">
        <v>230.88</v>
      </c>
      <c r="O3">
        <v>53.87</v>
      </c>
      <c r="P3">
        <v>0.65</v>
      </c>
      <c r="Q3">
        <v>23.14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42.26</v>
      </c>
      <c r="Y3">
        <v>14.07</v>
      </c>
      <c r="Z3">
        <v>14.09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13.2</v>
      </c>
      <c r="AH3">
        <v>35.869999999999997</v>
      </c>
      <c r="AI3">
        <v>35.869999999999997</v>
      </c>
      <c r="AJ3">
        <v>0</v>
      </c>
      <c r="AK3">
        <v>0</v>
      </c>
      <c r="AL3">
        <v>0</v>
      </c>
    </row>
    <row r="4" spans="1:38">
      <c r="A4" t="s">
        <v>46</v>
      </c>
      <c r="B4" s="34">
        <v>112.55</v>
      </c>
      <c r="C4" s="34">
        <v>38.479999999999997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70.14</v>
      </c>
      <c r="N4">
        <v>192.4</v>
      </c>
      <c r="O4">
        <v>53.87</v>
      </c>
      <c r="P4">
        <v>0.65</v>
      </c>
      <c r="Q4">
        <v>21.14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43.24</v>
      </c>
      <c r="Y4">
        <v>14.41</v>
      </c>
      <c r="Z4">
        <v>14.41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13.36</v>
      </c>
      <c r="AH4">
        <v>37.26</v>
      </c>
      <c r="AI4">
        <v>37.26</v>
      </c>
      <c r="AJ4">
        <v>0</v>
      </c>
      <c r="AK4">
        <v>0</v>
      </c>
      <c r="AL4">
        <v>0</v>
      </c>
    </row>
    <row r="5" spans="1:38">
      <c r="A5" t="s">
        <v>47</v>
      </c>
      <c r="B5" s="34">
        <v>112.55</v>
      </c>
      <c r="C5" s="34">
        <v>38.479999999999997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70.14</v>
      </c>
      <c r="N5">
        <v>148.80000000000001</v>
      </c>
      <c r="O5">
        <v>53.87</v>
      </c>
      <c r="P5">
        <v>0.65</v>
      </c>
      <c r="Q5">
        <v>18.53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44.37</v>
      </c>
      <c r="Y5">
        <v>14.79</v>
      </c>
      <c r="Z5">
        <v>14.79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13.61</v>
      </c>
      <c r="AH5">
        <v>39.200000000000003</v>
      </c>
      <c r="AI5">
        <v>39.200000000000003</v>
      </c>
      <c r="AJ5">
        <v>0</v>
      </c>
      <c r="AK5">
        <v>0</v>
      </c>
      <c r="AL5">
        <v>0</v>
      </c>
    </row>
    <row r="6" spans="1:38">
      <c r="A6" t="s">
        <v>48</v>
      </c>
      <c r="B6" s="34">
        <v>112.55</v>
      </c>
      <c r="C6" s="34">
        <v>38.479999999999997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70.14</v>
      </c>
      <c r="N6">
        <v>148.80000000000001</v>
      </c>
      <c r="O6">
        <v>53.87</v>
      </c>
      <c r="P6">
        <v>0.65</v>
      </c>
      <c r="Q6">
        <v>18.329999999999998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45.92</v>
      </c>
      <c r="Y6">
        <v>15.3</v>
      </c>
      <c r="Z6">
        <v>15.31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13.84</v>
      </c>
      <c r="AH6">
        <v>39.64</v>
      </c>
      <c r="AI6">
        <v>39.64</v>
      </c>
      <c r="AJ6">
        <v>0</v>
      </c>
      <c r="AK6">
        <v>0</v>
      </c>
      <c r="AL6">
        <v>0</v>
      </c>
    </row>
    <row r="7" spans="1:38">
      <c r="A7" t="s">
        <v>49</v>
      </c>
      <c r="B7" s="34">
        <v>112.55</v>
      </c>
      <c r="C7" s="34">
        <v>38.479999999999997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70.14</v>
      </c>
      <c r="N7">
        <v>148.80000000000001</v>
      </c>
      <c r="O7">
        <v>53.87</v>
      </c>
      <c r="P7">
        <v>0.65</v>
      </c>
      <c r="Q7">
        <v>15.13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46.53</v>
      </c>
      <c r="Y7">
        <v>15.5</v>
      </c>
      <c r="Z7">
        <v>15.51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14.03</v>
      </c>
      <c r="AH7">
        <v>39.6</v>
      </c>
      <c r="AI7">
        <v>39.6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112.55</v>
      </c>
      <c r="C8" s="34">
        <v>38.479999999999997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70.14</v>
      </c>
      <c r="N8">
        <v>148.80000000000001</v>
      </c>
      <c r="O8">
        <v>53.87</v>
      </c>
      <c r="P8">
        <v>0.65</v>
      </c>
      <c r="Q8">
        <v>14.53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46.88</v>
      </c>
      <c r="Y8">
        <v>15.63</v>
      </c>
      <c r="Z8">
        <v>15.63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14.25</v>
      </c>
      <c r="AH8">
        <v>39.65</v>
      </c>
      <c r="AI8">
        <v>39.65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112.55</v>
      </c>
      <c r="C9" s="34">
        <v>38.479999999999997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70.14</v>
      </c>
      <c r="N9">
        <v>148.80000000000001</v>
      </c>
      <c r="O9">
        <v>53.87</v>
      </c>
      <c r="P9">
        <v>0.65</v>
      </c>
      <c r="Q9">
        <v>14.33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37.5</v>
      </c>
      <c r="Y9">
        <v>12.5</v>
      </c>
      <c r="Z9">
        <v>12.5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10.49</v>
      </c>
      <c r="AH9">
        <v>29.33</v>
      </c>
      <c r="AI9">
        <v>29.33</v>
      </c>
      <c r="AJ9">
        <v>0</v>
      </c>
      <c r="AK9">
        <v>0</v>
      </c>
      <c r="AL9">
        <v>0</v>
      </c>
    </row>
    <row r="10" spans="1:38">
      <c r="A10" t="s">
        <v>52</v>
      </c>
      <c r="B10" s="34">
        <v>112.55</v>
      </c>
      <c r="C10" s="34">
        <v>38.479999999999997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70.14</v>
      </c>
      <c r="N10">
        <v>148.80000000000001</v>
      </c>
      <c r="O10">
        <v>53.87</v>
      </c>
      <c r="P10">
        <v>0.65</v>
      </c>
      <c r="Q10">
        <v>13.13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37</v>
      </c>
      <c r="Y10">
        <v>12.34</v>
      </c>
      <c r="Z10">
        <v>12.33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10.34</v>
      </c>
      <c r="AH10">
        <v>30</v>
      </c>
      <c r="AI10">
        <v>30</v>
      </c>
      <c r="AJ10">
        <v>0</v>
      </c>
      <c r="AK10">
        <v>0</v>
      </c>
      <c r="AL10">
        <v>0</v>
      </c>
    </row>
    <row r="11" spans="1:38">
      <c r="A11" t="s">
        <v>53</v>
      </c>
      <c r="B11" s="34">
        <v>112.55</v>
      </c>
      <c r="C11" s="34">
        <v>38.479999999999997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70.14</v>
      </c>
      <c r="N11">
        <v>148.80000000000001</v>
      </c>
      <c r="O11">
        <v>53.87</v>
      </c>
      <c r="P11">
        <v>0.65</v>
      </c>
      <c r="Q11">
        <v>11.74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37</v>
      </c>
      <c r="Y11">
        <v>12.34</v>
      </c>
      <c r="Z11">
        <v>12.33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10.34</v>
      </c>
      <c r="AH11">
        <v>21.67</v>
      </c>
      <c r="AI11">
        <v>21.67</v>
      </c>
      <c r="AJ11">
        <v>0</v>
      </c>
      <c r="AK11">
        <v>0</v>
      </c>
      <c r="AL11">
        <v>0</v>
      </c>
    </row>
    <row r="12" spans="1:38">
      <c r="A12" t="s">
        <v>54</v>
      </c>
      <c r="B12" s="34">
        <v>112.55</v>
      </c>
      <c r="C12" s="34">
        <v>38.479999999999997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70.14</v>
      </c>
      <c r="N12">
        <v>148.80000000000001</v>
      </c>
      <c r="O12">
        <v>53.87</v>
      </c>
      <c r="P12">
        <v>0.65</v>
      </c>
      <c r="Q12">
        <v>10.34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36</v>
      </c>
      <c r="Y12">
        <v>12</v>
      </c>
      <c r="Z12">
        <v>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10.07</v>
      </c>
      <c r="AH12">
        <v>21.67</v>
      </c>
      <c r="AI12">
        <v>21.67</v>
      </c>
      <c r="AJ12">
        <v>0</v>
      </c>
      <c r="AK12">
        <v>0</v>
      </c>
      <c r="AL12">
        <v>0</v>
      </c>
    </row>
    <row r="13" spans="1:38">
      <c r="A13" t="s">
        <v>55</v>
      </c>
      <c r="B13" s="34">
        <v>112.55</v>
      </c>
      <c r="C13" s="34">
        <v>38.479999999999997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70.14</v>
      </c>
      <c r="N13">
        <v>148.80000000000001</v>
      </c>
      <c r="O13">
        <v>53.87</v>
      </c>
      <c r="P13">
        <v>0.65</v>
      </c>
      <c r="Q13">
        <v>9.74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27.5</v>
      </c>
      <c r="Y13">
        <v>9.16</v>
      </c>
      <c r="Z13">
        <v>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9.7899999999999991</v>
      </c>
      <c r="AH13">
        <v>21.67</v>
      </c>
      <c r="AI13">
        <v>21.67</v>
      </c>
      <c r="AJ13">
        <v>0</v>
      </c>
      <c r="AK13">
        <v>0</v>
      </c>
      <c r="AL13">
        <v>0</v>
      </c>
    </row>
    <row r="14" spans="1:38">
      <c r="A14" t="s">
        <v>56</v>
      </c>
      <c r="B14" s="34">
        <v>112.55</v>
      </c>
      <c r="C14" s="34">
        <v>38.479999999999997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70.14</v>
      </c>
      <c r="N14">
        <v>148.80000000000001</v>
      </c>
      <c r="O14">
        <v>53.87</v>
      </c>
      <c r="P14">
        <v>0.65</v>
      </c>
      <c r="Q14">
        <v>9.5399999999999991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27.5</v>
      </c>
      <c r="Y14">
        <v>9.16</v>
      </c>
      <c r="Z14">
        <v>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9.7899999999999991</v>
      </c>
      <c r="AH14">
        <v>21.67</v>
      </c>
      <c r="AI14">
        <v>21.67</v>
      </c>
      <c r="AJ14">
        <v>0</v>
      </c>
      <c r="AK14">
        <v>0</v>
      </c>
      <c r="AL14">
        <v>0</v>
      </c>
    </row>
    <row r="15" spans="1:38">
      <c r="A15" t="s">
        <v>57</v>
      </c>
      <c r="B15" s="34">
        <v>112.55</v>
      </c>
      <c r="C15" s="34">
        <v>38.479999999999997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70.14</v>
      </c>
      <c r="N15">
        <v>148.80000000000001</v>
      </c>
      <c r="O15">
        <v>53.87</v>
      </c>
      <c r="P15">
        <v>0.65</v>
      </c>
      <c r="Q15">
        <v>9.14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31.67</v>
      </c>
      <c r="AI15">
        <v>31.67</v>
      </c>
      <c r="AJ15">
        <v>0</v>
      </c>
      <c r="AK15">
        <v>0</v>
      </c>
      <c r="AL15">
        <v>0</v>
      </c>
    </row>
    <row r="16" spans="1:38">
      <c r="A16" t="s">
        <v>58</v>
      </c>
      <c r="B16" s="34">
        <v>112.55</v>
      </c>
      <c r="C16" s="34">
        <v>38.479999999999997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70.14</v>
      </c>
      <c r="N16">
        <v>148.80000000000001</v>
      </c>
      <c r="O16">
        <v>53.87</v>
      </c>
      <c r="P16">
        <v>0.65</v>
      </c>
      <c r="Q16">
        <v>8.34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27.5</v>
      </c>
      <c r="Y16">
        <v>9.16</v>
      </c>
      <c r="Z16">
        <v>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32.33</v>
      </c>
      <c r="AI16">
        <v>32.33</v>
      </c>
      <c r="AJ16">
        <v>0</v>
      </c>
      <c r="AK16">
        <v>0</v>
      </c>
      <c r="AL16">
        <v>0</v>
      </c>
    </row>
    <row r="17" spans="1:38">
      <c r="A17" t="s">
        <v>59</v>
      </c>
      <c r="B17" s="34">
        <v>112.55</v>
      </c>
      <c r="C17" s="34">
        <v>38.479999999999997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70.14</v>
      </c>
      <c r="N17">
        <v>148.80000000000001</v>
      </c>
      <c r="O17">
        <v>53.87</v>
      </c>
      <c r="P17">
        <v>0.65</v>
      </c>
      <c r="Q17">
        <v>7.74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27.5</v>
      </c>
      <c r="Y17">
        <v>9.16</v>
      </c>
      <c r="Z17">
        <v>9.17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28.33</v>
      </c>
      <c r="AI17">
        <v>28.33</v>
      </c>
      <c r="AJ17">
        <v>0</v>
      </c>
      <c r="AK17">
        <v>0</v>
      </c>
      <c r="AL17">
        <v>0</v>
      </c>
    </row>
    <row r="18" spans="1:38">
      <c r="A18" t="s">
        <v>60</v>
      </c>
      <c r="B18" s="34">
        <v>112.55</v>
      </c>
      <c r="C18" s="34">
        <v>38.479999999999997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70.14</v>
      </c>
      <c r="N18">
        <v>148.80000000000001</v>
      </c>
      <c r="O18">
        <v>53.87</v>
      </c>
      <c r="P18">
        <v>0.65</v>
      </c>
      <c r="Q18">
        <v>6.66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27.5</v>
      </c>
      <c r="Y18">
        <v>9.16</v>
      </c>
      <c r="Z18">
        <v>9.17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7.16</v>
      </c>
      <c r="AH18">
        <v>28.33</v>
      </c>
      <c r="AI18">
        <v>28.33</v>
      </c>
      <c r="AJ18">
        <v>0</v>
      </c>
      <c r="AK18">
        <v>0</v>
      </c>
      <c r="AL18">
        <v>0</v>
      </c>
    </row>
    <row r="19" spans="1:38">
      <c r="A19" t="s">
        <v>61</v>
      </c>
      <c r="B19" s="34">
        <v>112.55</v>
      </c>
      <c r="C19" s="34">
        <v>38.479999999999997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70.14</v>
      </c>
      <c r="N19">
        <v>148.80000000000001</v>
      </c>
      <c r="O19">
        <v>53.87</v>
      </c>
      <c r="P19">
        <v>0.69</v>
      </c>
      <c r="Q19">
        <v>6.61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27.5</v>
      </c>
      <c r="Y19">
        <v>9.16</v>
      </c>
      <c r="Z19">
        <v>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7.16</v>
      </c>
      <c r="AH19">
        <v>28</v>
      </c>
      <c r="AI19">
        <v>28</v>
      </c>
      <c r="AJ19">
        <v>0</v>
      </c>
      <c r="AK19">
        <v>0</v>
      </c>
      <c r="AL19">
        <v>0</v>
      </c>
    </row>
    <row r="20" spans="1:38">
      <c r="A20" t="s">
        <v>62</v>
      </c>
      <c r="B20" s="34">
        <v>112.55</v>
      </c>
      <c r="C20" s="34">
        <v>38.479999999999997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70.14</v>
      </c>
      <c r="N20">
        <v>148.80000000000001</v>
      </c>
      <c r="O20">
        <v>53.87</v>
      </c>
      <c r="P20">
        <v>0.69</v>
      </c>
      <c r="Q20">
        <v>6.61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27.5</v>
      </c>
      <c r="Y20">
        <v>9.16</v>
      </c>
      <c r="Z20">
        <v>9.17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7.16</v>
      </c>
      <c r="AH20">
        <v>28</v>
      </c>
      <c r="AI20">
        <v>28</v>
      </c>
      <c r="AJ20">
        <v>0</v>
      </c>
      <c r="AK20">
        <v>0</v>
      </c>
      <c r="AL20">
        <v>0</v>
      </c>
    </row>
    <row r="21" spans="1:38">
      <c r="A21" t="s">
        <v>63</v>
      </c>
      <c r="B21" s="34">
        <v>112.55</v>
      </c>
      <c r="C21" s="34">
        <v>38.479999999999997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65.989999999999995</v>
      </c>
      <c r="N21">
        <v>148.80000000000001</v>
      </c>
      <c r="O21">
        <v>53.87</v>
      </c>
      <c r="P21">
        <v>0.69</v>
      </c>
      <c r="Q21">
        <v>6.61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27.5</v>
      </c>
      <c r="Y21">
        <v>9.16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7.16</v>
      </c>
      <c r="AH21">
        <v>27.67</v>
      </c>
      <c r="AI21">
        <v>27.67</v>
      </c>
      <c r="AJ21">
        <v>0</v>
      </c>
      <c r="AK21">
        <v>0</v>
      </c>
      <c r="AL21">
        <v>0</v>
      </c>
    </row>
    <row r="22" spans="1:38">
      <c r="A22" t="s">
        <v>64</v>
      </c>
      <c r="B22" s="34">
        <v>112.55</v>
      </c>
      <c r="C22" s="34">
        <v>38.479999999999997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65.989999999999995</v>
      </c>
      <c r="N22">
        <v>148.80000000000001</v>
      </c>
      <c r="O22">
        <v>53.87</v>
      </c>
      <c r="P22">
        <v>0.69</v>
      </c>
      <c r="Q22">
        <v>6.61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27.5</v>
      </c>
      <c r="Y22">
        <v>9.16</v>
      </c>
      <c r="Z22">
        <v>9.17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7.27</v>
      </c>
      <c r="AH22">
        <v>27.67</v>
      </c>
      <c r="AI22">
        <v>27.67</v>
      </c>
      <c r="AJ22">
        <v>0</v>
      </c>
      <c r="AK22">
        <v>0</v>
      </c>
      <c r="AL22">
        <v>0</v>
      </c>
    </row>
    <row r="23" spans="1:38">
      <c r="A23" t="s">
        <v>65</v>
      </c>
      <c r="B23" s="34">
        <v>112.55</v>
      </c>
      <c r="C23" s="34">
        <v>38.479999999999997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65.989999999999995</v>
      </c>
      <c r="N23">
        <v>148.80000000000001</v>
      </c>
      <c r="O23">
        <v>53.87</v>
      </c>
      <c r="P23">
        <v>0.69</v>
      </c>
      <c r="Q23">
        <v>6.61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27.5</v>
      </c>
      <c r="Y23">
        <v>9.16</v>
      </c>
      <c r="Z23">
        <v>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7.27</v>
      </c>
      <c r="AH23">
        <v>27.33</v>
      </c>
      <c r="AI23">
        <v>27.33</v>
      </c>
      <c r="AJ23">
        <v>23.09</v>
      </c>
      <c r="AK23">
        <v>0</v>
      </c>
      <c r="AL23">
        <v>0</v>
      </c>
    </row>
    <row r="24" spans="1:38">
      <c r="A24" t="s">
        <v>66</v>
      </c>
      <c r="B24" s="34">
        <v>112.55</v>
      </c>
      <c r="C24" s="34">
        <v>38.479999999999997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65.989999999999995</v>
      </c>
      <c r="N24">
        <v>148.80000000000001</v>
      </c>
      <c r="O24">
        <v>53.87</v>
      </c>
      <c r="P24">
        <v>0.69</v>
      </c>
      <c r="Q24">
        <v>6.61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27.5</v>
      </c>
      <c r="Y24">
        <v>9.16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7.38</v>
      </c>
      <c r="AH24">
        <v>27.33</v>
      </c>
      <c r="AI24">
        <v>27.33</v>
      </c>
      <c r="AJ24">
        <v>23.09</v>
      </c>
      <c r="AK24">
        <v>0</v>
      </c>
      <c r="AL24">
        <v>0</v>
      </c>
    </row>
    <row r="25" spans="1:38">
      <c r="A25" t="s">
        <v>67</v>
      </c>
      <c r="B25" s="34">
        <v>112.55</v>
      </c>
      <c r="C25" s="34">
        <v>38.479999999999997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65.989999999999995</v>
      </c>
      <c r="N25">
        <v>192.4</v>
      </c>
      <c r="O25">
        <v>53.87</v>
      </c>
      <c r="P25">
        <v>0.69</v>
      </c>
      <c r="Q25">
        <v>6.61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7.49</v>
      </c>
      <c r="AH25">
        <v>27</v>
      </c>
      <c r="AI25">
        <v>27</v>
      </c>
      <c r="AJ25">
        <v>23.09</v>
      </c>
      <c r="AK25">
        <v>0</v>
      </c>
      <c r="AL25">
        <v>0</v>
      </c>
    </row>
    <row r="26" spans="1:38">
      <c r="A26" t="s">
        <v>68</v>
      </c>
      <c r="B26" s="34">
        <v>141.41</v>
      </c>
      <c r="C26" s="34">
        <v>38.479999999999997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65.989999999999995</v>
      </c>
      <c r="N26">
        <v>230.88</v>
      </c>
      <c r="O26">
        <v>53.87</v>
      </c>
      <c r="P26">
        <v>0.69</v>
      </c>
      <c r="Q26">
        <v>6.61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27.5</v>
      </c>
      <c r="Y26">
        <v>9.16</v>
      </c>
      <c r="Z26">
        <v>9.17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7.49</v>
      </c>
      <c r="AH26">
        <v>27</v>
      </c>
      <c r="AI26">
        <v>27</v>
      </c>
      <c r="AJ26">
        <v>23.09</v>
      </c>
      <c r="AK26">
        <v>0</v>
      </c>
      <c r="AL26">
        <v>0</v>
      </c>
    </row>
    <row r="27" spans="1:38">
      <c r="A27" t="s">
        <v>69</v>
      </c>
      <c r="B27" s="34">
        <v>189.51</v>
      </c>
      <c r="C27" s="34">
        <v>38.479999999999997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65.989999999999995</v>
      </c>
      <c r="N27">
        <v>270.56</v>
      </c>
      <c r="O27">
        <v>53.87</v>
      </c>
      <c r="P27">
        <v>0.69</v>
      </c>
      <c r="Q27">
        <v>6.61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27.5</v>
      </c>
      <c r="Y27">
        <v>9.16</v>
      </c>
      <c r="Z27">
        <v>9.17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7.49</v>
      </c>
      <c r="AH27">
        <v>26.67</v>
      </c>
      <c r="AI27">
        <v>26.67</v>
      </c>
      <c r="AJ27">
        <v>23.09</v>
      </c>
      <c r="AK27">
        <v>0</v>
      </c>
      <c r="AL27">
        <v>0</v>
      </c>
    </row>
    <row r="28" spans="1:38">
      <c r="A28" t="s">
        <v>70</v>
      </c>
      <c r="B28" s="34">
        <v>237.61</v>
      </c>
      <c r="C28" s="34">
        <v>62.53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84.85</v>
      </c>
      <c r="N28">
        <v>270.56</v>
      </c>
      <c r="O28">
        <v>53.87</v>
      </c>
      <c r="P28">
        <v>0.69</v>
      </c>
      <c r="Q28">
        <v>6.61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27.5</v>
      </c>
      <c r="Y28">
        <v>9.16</v>
      </c>
      <c r="Z28">
        <v>9.17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7.49</v>
      </c>
      <c r="AH28">
        <v>26.67</v>
      </c>
      <c r="AI28">
        <v>26.67</v>
      </c>
      <c r="AJ28">
        <v>23.09</v>
      </c>
      <c r="AK28">
        <v>0</v>
      </c>
      <c r="AL28">
        <v>0</v>
      </c>
    </row>
    <row r="29" spans="1:38">
      <c r="A29" t="s">
        <v>71</v>
      </c>
      <c r="B29" s="34">
        <v>257.48</v>
      </c>
      <c r="C29" s="34">
        <v>85.76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65.989999999999995</v>
      </c>
      <c r="N29">
        <v>270.56</v>
      </c>
      <c r="O29">
        <v>82.73</v>
      </c>
      <c r="P29">
        <v>0.69</v>
      </c>
      <c r="Q29">
        <v>6.61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</v>
      </c>
      <c r="X29">
        <v>27.5</v>
      </c>
      <c r="Y29">
        <v>9.16</v>
      </c>
      <c r="Z29">
        <v>9.17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8.84</v>
      </c>
      <c r="AH29">
        <v>37.33</v>
      </c>
      <c r="AI29">
        <v>37.33</v>
      </c>
      <c r="AJ29">
        <v>23.09</v>
      </c>
      <c r="AK29">
        <v>0</v>
      </c>
      <c r="AL29">
        <v>0</v>
      </c>
    </row>
    <row r="30" spans="1:38">
      <c r="A30" t="s">
        <v>72</v>
      </c>
      <c r="B30" s="34">
        <v>257.48</v>
      </c>
      <c r="C30" s="34">
        <v>85.76</v>
      </c>
      <c r="D30" s="93">
        <f t="shared" si="0"/>
        <v>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84.85</v>
      </c>
      <c r="N30">
        <v>270.56</v>
      </c>
      <c r="O30">
        <v>99.68</v>
      </c>
      <c r="P30">
        <v>0.69</v>
      </c>
      <c r="Q30">
        <v>6.61</v>
      </c>
      <c r="R30" s="93">
        <v>0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27.5</v>
      </c>
      <c r="Y30">
        <v>9.16</v>
      </c>
      <c r="Z30">
        <v>9.17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9.18</v>
      </c>
      <c r="AH30">
        <v>37</v>
      </c>
      <c r="AI30">
        <v>37</v>
      </c>
      <c r="AJ30">
        <v>23.09</v>
      </c>
      <c r="AK30">
        <v>0</v>
      </c>
      <c r="AL30">
        <v>0</v>
      </c>
    </row>
    <row r="31" spans="1:38">
      <c r="A31" t="s">
        <v>73</v>
      </c>
      <c r="B31" s="34">
        <v>257.48</v>
      </c>
      <c r="C31" s="34">
        <v>85.76</v>
      </c>
      <c r="D31" s="93">
        <f t="shared" si="0"/>
        <v>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115.02</v>
      </c>
      <c r="N31">
        <v>270.56</v>
      </c>
      <c r="O31">
        <v>99.68</v>
      </c>
      <c r="P31">
        <v>0.69</v>
      </c>
      <c r="Q31">
        <v>6.61</v>
      </c>
      <c r="R31" s="93">
        <v>1</v>
      </c>
      <c r="S31" s="93">
        <v>7</v>
      </c>
      <c r="T31" s="93">
        <v>1</v>
      </c>
      <c r="U31">
        <v>0.95</v>
      </c>
      <c r="V31">
        <v>0.57342099999999996</v>
      </c>
      <c r="W31">
        <v>1.3</v>
      </c>
      <c r="X31">
        <v>27.5</v>
      </c>
      <c r="Y31">
        <v>9.16</v>
      </c>
      <c r="Z31">
        <v>9.17</v>
      </c>
      <c r="AA31">
        <v>0.28000000000000003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9.84</v>
      </c>
      <c r="AH31">
        <v>37.67</v>
      </c>
      <c r="AI31">
        <v>37.67</v>
      </c>
      <c r="AJ31">
        <v>22.13</v>
      </c>
      <c r="AK31">
        <v>0</v>
      </c>
      <c r="AL31">
        <v>0</v>
      </c>
    </row>
    <row r="32" spans="1:38">
      <c r="A32" t="s">
        <v>74</v>
      </c>
      <c r="B32" s="34">
        <v>257.48</v>
      </c>
      <c r="C32" s="34">
        <v>85.76</v>
      </c>
      <c r="D32" s="93">
        <f t="shared" si="0"/>
        <v>27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115.02</v>
      </c>
      <c r="N32">
        <v>270.56</v>
      </c>
      <c r="O32">
        <v>99.68</v>
      </c>
      <c r="P32">
        <v>0.69</v>
      </c>
      <c r="Q32">
        <v>6.61</v>
      </c>
      <c r="R32" s="93">
        <v>7</v>
      </c>
      <c r="S32" s="93">
        <v>15</v>
      </c>
      <c r="T32" s="93">
        <v>5</v>
      </c>
      <c r="U32">
        <v>0.95</v>
      </c>
      <c r="V32">
        <v>2.876824</v>
      </c>
      <c r="W32">
        <v>1.3</v>
      </c>
      <c r="X32">
        <v>27.5</v>
      </c>
      <c r="Y32">
        <v>9.16</v>
      </c>
      <c r="Z32">
        <v>9.17</v>
      </c>
      <c r="AA32">
        <v>1.37</v>
      </c>
      <c r="AB32">
        <v>0.27</v>
      </c>
      <c r="AC32">
        <v>0</v>
      </c>
      <c r="AD32">
        <v>0</v>
      </c>
      <c r="AE32">
        <v>1</v>
      </c>
      <c r="AF32">
        <v>0</v>
      </c>
      <c r="AG32">
        <v>10.51</v>
      </c>
      <c r="AH32">
        <v>38.33</v>
      </c>
      <c r="AI32">
        <v>38.33</v>
      </c>
      <c r="AJ32">
        <v>22.13</v>
      </c>
      <c r="AK32">
        <v>0</v>
      </c>
      <c r="AL32">
        <v>0</v>
      </c>
    </row>
    <row r="33" spans="1:38">
      <c r="A33" t="s">
        <v>75</v>
      </c>
      <c r="B33" s="34">
        <v>257.48</v>
      </c>
      <c r="C33" s="34">
        <v>85.76</v>
      </c>
      <c r="D33" s="93">
        <f t="shared" si="0"/>
        <v>47.06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115.02</v>
      </c>
      <c r="N33">
        <v>270.56</v>
      </c>
      <c r="O33">
        <v>99.68</v>
      </c>
      <c r="P33">
        <v>0.69</v>
      </c>
      <c r="Q33">
        <v>11.97</v>
      </c>
      <c r="R33" s="93">
        <v>12.5</v>
      </c>
      <c r="S33" s="93">
        <v>23.56</v>
      </c>
      <c r="T33" s="93">
        <v>11</v>
      </c>
      <c r="U33">
        <v>0.95</v>
      </c>
      <c r="V33">
        <v>5.3940450000000002</v>
      </c>
      <c r="W33">
        <v>1.3</v>
      </c>
      <c r="X33">
        <v>36.26</v>
      </c>
      <c r="Y33">
        <v>12.08</v>
      </c>
      <c r="Z33">
        <v>12.09</v>
      </c>
      <c r="AA33">
        <v>3.89</v>
      </c>
      <c r="AB33">
        <v>0.78</v>
      </c>
      <c r="AC33">
        <v>0.3</v>
      </c>
      <c r="AD33">
        <v>0</v>
      </c>
      <c r="AE33">
        <v>3</v>
      </c>
      <c r="AF33">
        <v>1</v>
      </c>
      <c r="AG33">
        <v>11.18</v>
      </c>
      <c r="AH33">
        <v>45</v>
      </c>
      <c r="AI33">
        <v>45</v>
      </c>
      <c r="AJ33">
        <v>21.16</v>
      </c>
      <c r="AK33">
        <v>2</v>
      </c>
      <c r="AL33">
        <v>1</v>
      </c>
    </row>
    <row r="34" spans="1:38">
      <c r="A34" t="s">
        <v>76</v>
      </c>
      <c r="B34" s="34">
        <v>257.48</v>
      </c>
      <c r="C34" s="34">
        <v>85.76</v>
      </c>
      <c r="D34" s="93">
        <f t="shared" si="0"/>
        <v>68.45</v>
      </c>
      <c r="E34" s="34">
        <v>0</v>
      </c>
      <c r="F34" s="34"/>
      <c r="G34" s="34"/>
      <c r="H34" s="34"/>
      <c r="I34" s="34"/>
      <c r="J34" s="37">
        <v>0.44</v>
      </c>
      <c r="K34" s="37">
        <v>0.44</v>
      </c>
      <c r="L34" s="37">
        <v>0.45</v>
      </c>
      <c r="M34">
        <v>115.02</v>
      </c>
      <c r="N34">
        <v>270.56</v>
      </c>
      <c r="O34">
        <v>99.68</v>
      </c>
      <c r="P34">
        <v>0.69</v>
      </c>
      <c r="Q34">
        <v>11.23</v>
      </c>
      <c r="R34" s="93">
        <v>26.89</v>
      </c>
      <c r="S34" s="93">
        <v>26.89</v>
      </c>
      <c r="T34" s="93">
        <v>14.67</v>
      </c>
      <c r="U34">
        <v>0.95</v>
      </c>
      <c r="V34">
        <v>8.5332819999999998</v>
      </c>
      <c r="W34">
        <v>1.3</v>
      </c>
      <c r="X34">
        <v>36.76</v>
      </c>
      <c r="Y34">
        <v>12.26</v>
      </c>
      <c r="Z34">
        <v>12.25</v>
      </c>
      <c r="AA34">
        <v>25.29</v>
      </c>
      <c r="AB34">
        <v>5.0599999999999996</v>
      </c>
      <c r="AC34">
        <v>0.9</v>
      </c>
      <c r="AD34">
        <v>1</v>
      </c>
      <c r="AE34">
        <v>5</v>
      </c>
      <c r="AF34">
        <v>3</v>
      </c>
      <c r="AG34">
        <v>11.4</v>
      </c>
      <c r="AH34">
        <v>45.67</v>
      </c>
      <c r="AI34">
        <v>45.67</v>
      </c>
      <c r="AJ34">
        <v>20.2</v>
      </c>
      <c r="AK34">
        <v>7</v>
      </c>
      <c r="AL34">
        <v>3</v>
      </c>
    </row>
    <row r="35" spans="1:38">
      <c r="A35" t="s">
        <v>77</v>
      </c>
      <c r="B35" s="34">
        <v>257.48</v>
      </c>
      <c r="C35" s="34">
        <v>85.76</v>
      </c>
      <c r="D35" s="93">
        <f t="shared" si="0"/>
        <v>74.45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115.02</v>
      </c>
      <c r="N35">
        <v>270.56</v>
      </c>
      <c r="O35">
        <v>99.68</v>
      </c>
      <c r="P35">
        <v>0.69</v>
      </c>
      <c r="Q35">
        <v>11.21</v>
      </c>
      <c r="R35" s="93">
        <v>24.82</v>
      </c>
      <c r="S35" s="93">
        <v>24.82</v>
      </c>
      <c r="T35" s="93">
        <v>24.81</v>
      </c>
      <c r="U35">
        <v>0.95</v>
      </c>
      <c r="V35">
        <v>12.236221</v>
      </c>
      <c r="W35">
        <v>1.3</v>
      </c>
      <c r="X35">
        <v>44.76</v>
      </c>
      <c r="Y35">
        <v>14.92</v>
      </c>
      <c r="Z35">
        <v>14.92</v>
      </c>
      <c r="AA35">
        <v>30.29</v>
      </c>
      <c r="AB35">
        <v>6.06</v>
      </c>
      <c r="AC35">
        <v>3.9</v>
      </c>
      <c r="AD35">
        <v>1</v>
      </c>
      <c r="AE35">
        <v>7</v>
      </c>
      <c r="AF35">
        <v>3</v>
      </c>
      <c r="AG35">
        <v>12.4</v>
      </c>
      <c r="AH35">
        <v>46.33</v>
      </c>
      <c r="AI35">
        <v>46.33</v>
      </c>
      <c r="AJ35">
        <v>20.2</v>
      </c>
      <c r="AK35">
        <v>11</v>
      </c>
      <c r="AL35">
        <v>4</v>
      </c>
    </row>
    <row r="36" spans="1:38">
      <c r="A36" t="s">
        <v>78</v>
      </c>
      <c r="B36" s="34">
        <v>257.48</v>
      </c>
      <c r="C36" s="34">
        <v>85.76</v>
      </c>
      <c r="D36" s="93">
        <f t="shared" si="0"/>
        <v>77.45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115.02</v>
      </c>
      <c r="N36">
        <v>270.56</v>
      </c>
      <c r="O36">
        <v>99.68</v>
      </c>
      <c r="P36">
        <v>0.69</v>
      </c>
      <c r="Q36">
        <v>10.88</v>
      </c>
      <c r="R36" s="93">
        <v>25.82</v>
      </c>
      <c r="S36" s="93">
        <v>25.82</v>
      </c>
      <c r="T36" s="93">
        <v>25.81</v>
      </c>
      <c r="U36">
        <v>0.95</v>
      </c>
      <c r="V36">
        <v>16.366796000000001</v>
      </c>
      <c r="W36">
        <v>1.3</v>
      </c>
      <c r="X36">
        <v>45.26</v>
      </c>
      <c r="Y36">
        <v>15.08</v>
      </c>
      <c r="Z36">
        <v>15.09</v>
      </c>
      <c r="AA36">
        <v>37.79</v>
      </c>
      <c r="AB36">
        <v>7.56</v>
      </c>
      <c r="AC36">
        <v>5.41</v>
      </c>
      <c r="AD36">
        <v>2</v>
      </c>
      <c r="AE36">
        <v>9</v>
      </c>
      <c r="AF36">
        <v>5</v>
      </c>
      <c r="AG36">
        <v>12.62</v>
      </c>
      <c r="AH36">
        <v>47</v>
      </c>
      <c r="AI36">
        <v>47</v>
      </c>
      <c r="AJ36">
        <v>20.2</v>
      </c>
      <c r="AK36">
        <v>18</v>
      </c>
      <c r="AL36">
        <v>7</v>
      </c>
    </row>
    <row r="37" spans="1:38">
      <c r="A37" t="s">
        <v>79</v>
      </c>
      <c r="B37" s="34">
        <v>257.48</v>
      </c>
      <c r="C37" s="34">
        <v>85.76</v>
      </c>
      <c r="D37" s="93">
        <f t="shared" si="0"/>
        <v>79.949999999999989</v>
      </c>
      <c r="E37" s="34">
        <v>0</v>
      </c>
      <c r="F37" s="34"/>
      <c r="G37" s="34"/>
      <c r="H37" s="34"/>
      <c r="I37" s="34"/>
      <c r="J37" s="37">
        <v>2.94</v>
      </c>
      <c r="K37" s="37">
        <v>2.94</v>
      </c>
      <c r="L37" s="37">
        <v>3.02</v>
      </c>
      <c r="M37">
        <v>115.02</v>
      </c>
      <c r="N37">
        <v>270.56</v>
      </c>
      <c r="O37">
        <v>99.68</v>
      </c>
      <c r="P37">
        <v>0.69</v>
      </c>
      <c r="Q37">
        <v>10.85</v>
      </c>
      <c r="R37" s="93">
        <v>26.65</v>
      </c>
      <c r="S37" s="93">
        <v>26.65</v>
      </c>
      <c r="T37" s="93">
        <v>26.65</v>
      </c>
      <c r="U37">
        <v>0.95</v>
      </c>
      <c r="V37">
        <v>20.954163999999999</v>
      </c>
      <c r="W37">
        <v>1.3</v>
      </c>
      <c r="X37">
        <v>30</v>
      </c>
      <c r="Y37">
        <v>10</v>
      </c>
      <c r="Z37">
        <v>10</v>
      </c>
      <c r="AA37">
        <v>31.13</v>
      </c>
      <c r="AB37">
        <v>6.22</v>
      </c>
      <c r="AC37">
        <v>14.6</v>
      </c>
      <c r="AD37">
        <v>5.5</v>
      </c>
      <c r="AE37">
        <v>13</v>
      </c>
      <c r="AF37">
        <v>7</v>
      </c>
      <c r="AG37">
        <v>8.73</v>
      </c>
      <c r="AH37">
        <v>43.47</v>
      </c>
      <c r="AI37">
        <v>43.47</v>
      </c>
      <c r="AJ37">
        <v>20.2</v>
      </c>
      <c r="AK37">
        <v>28</v>
      </c>
      <c r="AL37">
        <v>12</v>
      </c>
    </row>
    <row r="38" spans="1:38">
      <c r="A38" t="s">
        <v>80</v>
      </c>
      <c r="B38" s="34">
        <v>257.48</v>
      </c>
      <c r="C38" s="34">
        <v>85.76</v>
      </c>
      <c r="D38" s="93">
        <f t="shared" si="0"/>
        <v>81.95</v>
      </c>
      <c r="E38" s="34">
        <v>0</v>
      </c>
      <c r="F38" s="34"/>
      <c r="G38" s="34"/>
      <c r="H38" s="34"/>
      <c r="I38" s="34"/>
      <c r="J38" s="37">
        <v>2.99</v>
      </c>
      <c r="K38" s="37">
        <v>2.99</v>
      </c>
      <c r="L38" s="37">
        <v>3.07</v>
      </c>
      <c r="M38">
        <v>115.02</v>
      </c>
      <c r="N38">
        <v>270.56</v>
      </c>
      <c r="O38">
        <v>99.68</v>
      </c>
      <c r="P38">
        <v>0.69</v>
      </c>
      <c r="Q38">
        <v>10.78</v>
      </c>
      <c r="R38" s="93">
        <v>27.32</v>
      </c>
      <c r="S38" s="93">
        <v>27.32</v>
      </c>
      <c r="T38" s="93">
        <v>27.31</v>
      </c>
      <c r="U38">
        <v>0.95</v>
      </c>
      <c r="V38">
        <v>25.619284</v>
      </c>
      <c r="W38">
        <v>1.3</v>
      </c>
      <c r="X38">
        <v>30</v>
      </c>
      <c r="Y38">
        <v>10</v>
      </c>
      <c r="Z38">
        <v>10</v>
      </c>
      <c r="AA38">
        <v>34.22</v>
      </c>
      <c r="AB38">
        <v>6.84</v>
      </c>
      <c r="AC38">
        <v>18.329999999999998</v>
      </c>
      <c r="AD38">
        <v>11</v>
      </c>
      <c r="AE38">
        <v>15</v>
      </c>
      <c r="AF38">
        <v>7</v>
      </c>
      <c r="AG38">
        <v>8.7100000000000009</v>
      </c>
      <c r="AH38">
        <v>41.84</v>
      </c>
      <c r="AI38">
        <v>41.84</v>
      </c>
      <c r="AJ38">
        <v>20.2</v>
      </c>
      <c r="AK38">
        <v>32</v>
      </c>
      <c r="AL38">
        <v>13</v>
      </c>
    </row>
    <row r="39" spans="1:38">
      <c r="A39" t="s">
        <v>81</v>
      </c>
      <c r="B39" s="34">
        <v>257.48</v>
      </c>
      <c r="C39" s="34">
        <v>85.76</v>
      </c>
      <c r="D39" s="93">
        <f t="shared" si="0"/>
        <v>81.95</v>
      </c>
      <c r="E39" s="34">
        <v>0</v>
      </c>
      <c r="F39" s="34"/>
      <c r="G39" s="34"/>
      <c r="H39" s="34"/>
      <c r="I39" s="34"/>
      <c r="J39" s="37">
        <v>3.15</v>
      </c>
      <c r="K39" s="37">
        <v>3.15</v>
      </c>
      <c r="L39" s="37">
        <v>3.23</v>
      </c>
      <c r="M39">
        <v>115.02</v>
      </c>
      <c r="N39">
        <v>270.56</v>
      </c>
      <c r="O39">
        <v>99.68</v>
      </c>
      <c r="P39">
        <v>0.81</v>
      </c>
      <c r="Q39">
        <v>11.97</v>
      </c>
      <c r="R39" s="93">
        <v>27.32</v>
      </c>
      <c r="S39" s="93">
        <v>27.32</v>
      </c>
      <c r="T39" s="93">
        <v>27.31</v>
      </c>
      <c r="U39">
        <v>0.95</v>
      </c>
      <c r="V39">
        <v>29.681826000000001</v>
      </c>
      <c r="W39">
        <v>1.3</v>
      </c>
      <c r="X39">
        <v>30.5</v>
      </c>
      <c r="Y39">
        <v>10.16</v>
      </c>
      <c r="Z39">
        <v>10.17</v>
      </c>
      <c r="AA39">
        <v>39.409999999999997</v>
      </c>
      <c r="AB39">
        <v>7.88</v>
      </c>
      <c r="AC39">
        <v>16.670000000000002</v>
      </c>
      <c r="AD39">
        <v>9</v>
      </c>
      <c r="AE39">
        <v>19</v>
      </c>
      <c r="AF39">
        <v>9</v>
      </c>
      <c r="AG39">
        <v>8.5500000000000007</v>
      </c>
      <c r="AH39">
        <v>40.619999999999997</v>
      </c>
      <c r="AI39">
        <v>40.619999999999997</v>
      </c>
      <c r="AJ39">
        <v>20.2</v>
      </c>
      <c r="AK39">
        <v>39</v>
      </c>
      <c r="AL39">
        <v>16</v>
      </c>
    </row>
    <row r="40" spans="1:38">
      <c r="A40" t="s">
        <v>82</v>
      </c>
      <c r="B40" s="34">
        <v>257.48</v>
      </c>
      <c r="C40" s="34">
        <v>85.76</v>
      </c>
      <c r="D40" s="93">
        <f t="shared" si="0"/>
        <v>87.95</v>
      </c>
      <c r="E40" s="34">
        <v>0</v>
      </c>
      <c r="F40" s="34"/>
      <c r="G40" s="34"/>
      <c r="H40" s="34"/>
      <c r="I40" s="34"/>
      <c r="J40" s="37">
        <v>3.51</v>
      </c>
      <c r="K40" s="37">
        <v>3.51</v>
      </c>
      <c r="L40" s="37">
        <v>3.6</v>
      </c>
      <c r="M40">
        <v>115.02</v>
      </c>
      <c r="N40">
        <v>270.56</v>
      </c>
      <c r="O40">
        <v>99.68</v>
      </c>
      <c r="P40">
        <v>0.81</v>
      </c>
      <c r="Q40">
        <v>11.87</v>
      </c>
      <c r="R40" s="93">
        <v>29.32</v>
      </c>
      <c r="S40" s="93">
        <v>29.32</v>
      </c>
      <c r="T40" s="93">
        <v>29.31</v>
      </c>
      <c r="U40">
        <v>0.95</v>
      </c>
      <c r="V40">
        <v>31.363212999999998</v>
      </c>
      <c r="W40">
        <v>1.3</v>
      </c>
      <c r="X40">
        <v>31</v>
      </c>
      <c r="Y40">
        <v>10.34</v>
      </c>
      <c r="Z40">
        <v>10.33</v>
      </c>
      <c r="AA40">
        <v>44.85</v>
      </c>
      <c r="AB40">
        <v>8.9700000000000006</v>
      </c>
      <c r="AC40">
        <v>18.329999999999998</v>
      </c>
      <c r="AD40">
        <v>10</v>
      </c>
      <c r="AE40">
        <v>21</v>
      </c>
      <c r="AF40">
        <v>10</v>
      </c>
      <c r="AG40">
        <v>8.07</v>
      </c>
      <c r="AH40">
        <v>39.9</v>
      </c>
      <c r="AI40">
        <v>39.9</v>
      </c>
      <c r="AJ40">
        <v>20.2</v>
      </c>
      <c r="AK40">
        <v>46</v>
      </c>
      <c r="AL40">
        <v>19</v>
      </c>
    </row>
    <row r="41" spans="1:38">
      <c r="A41" t="s">
        <v>83</v>
      </c>
      <c r="B41" s="34">
        <v>257.48</v>
      </c>
      <c r="C41" s="34">
        <v>85.76</v>
      </c>
      <c r="D41" s="93">
        <f t="shared" si="0"/>
        <v>87.95</v>
      </c>
      <c r="E41" s="34">
        <v>0</v>
      </c>
      <c r="F41" s="34"/>
      <c r="G41" s="34"/>
      <c r="H41" s="34"/>
      <c r="I41" s="34"/>
      <c r="J41" s="37">
        <v>4.0599999999999996</v>
      </c>
      <c r="K41" s="37">
        <v>4.0599999999999996</v>
      </c>
      <c r="L41" s="37">
        <v>4.1500000000000004</v>
      </c>
      <c r="M41">
        <v>115.02</v>
      </c>
      <c r="N41">
        <v>270.56</v>
      </c>
      <c r="O41">
        <v>99.68</v>
      </c>
      <c r="P41">
        <v>0.81</v>
      </c>
      <c r="Q41">
        <v>11.82</v>
      </c>
      <c r="R41" s="93">
        <v>29.32</v>
      </c>
      <c r="S41" s="93">
        <v>29.32</v>
      </c>
      <c r="T41" s="93">
        <v>29.31</v>
      </c>
      <c r="U41">
        <v>0.95</v>
      </c>
      <c r="V41">
        <v>32.646121000000001</v>
      </c>
      <c r="W41">
        <v>1.3</v>
      </c>
      <c r="X41">
        <v>31.5</v>
      </c>
      <c r="Y41">
        <v>10.5</v>
      </c>
      <c r="Z41">
        <v>10.5</v>
      </c>
      <c r="AA41">
        <v>50.29</v>
      </c>
      <c r="AB41">
        <v>10.06</v>
      </c>
      <c r="AC41">
        <v>21.67</v>
      </c>
      <c r="AD41">
        <v>10</v>
      </c>
      <c r="AE41">
        <v>23</v>
      </c>
      <c r="AF41">
        <v>12</v>
      </c>
      <c r="AG41">
        <v>7.77</v>
      </c>
      <c r="AH41">
        <v>31.6</v>
      </c>
      <c r="AI41">
        <v>31.6</v>
      </c>
      <c r="AJ41">
        <v>20.2</v>
      </c>
      <c r="AK41">
        <v>49</v>
      </c>
      <c r="AL41">
        <v>21</v>
      </c>
    </row>
    <row r="42" spans="1:38">
      <c r="A42" t="s">
        <v>84</v>
      </c>
      <c r="B42" s="34">
        <v>257.48</v>
      </c>
      <c r="C42" s="34">
        <v>85.76</v>
      </c>
      <c r="D42" s="93">
        <f t="shared" si="0"/>
        <v>87.95</v>
      </c>
      <c r="E42" s="34">
        <v>0</v>
      </c>
      <c r="F42" s="34"/>
      <c r="G42" s="34"/>
      <c r="H42" s="34"/>
      <c r="I42" s="34"/>
      <c r="J42" s="37">
        <v>4.42</v>
      </c>
      <c r="K42" s="37">
        <v>4.42</v>
      </c>
      <c r="L42" s="37">
        <v>4.53</v>
      </c>
      <c r="M42">
        <v>115.02</v>
      </c>
      <c r="N42">
        <v>270.56</v>
      </c>
      <c r="O42">
        <v>99.68</v>
      </c>
      <c r="P42">
        <v>0.81</v>
      </c>
      <c r="Q42">
        <v>11.87</v>
      </c>
      <c r="R42" s="93">
        <v>29.32</v>
      </c>
      <c r="S42" s="93">
        <v>29.32</v>
      </c>
      <c r="T42" s="93">
        <v>29.31</v>
      </c>
      <c r="U42">
        <v>0.95</v>
      </c>
      <c r="V42">
        <v>34.172004000000001</v>
      </c>
      <c r="W42">
        <v>1.3</v>
      </c>
      <c r="X42">
        <v>32</v>
      </c>
      <c r="Y42">
        <v>10.66</v>
      </c>
      <c r="Z42">
        <v>10.67</v>
      </c>
      <c r="AA42">
        <v>56.33</v>
      </c>
      <c r="AB42">
        <v>11.27</v>
      </c>
      <c r="AC42">
        <v>25</v>
      </c>
      <c r="AD42">
        <v>10.5</v>
      </c>
      <c r="AE42">
        <v>30</v>
      </c>
      <c r="AF42">
        <v>15</v>
      </c>
      <c r="AG42">
        <v>7.49</v>
      </c>
      <c r="AH42">
        <v>30.97</v>
      </c>
      <c r="AI42">
        <v>30.97</v>
      </c>
      <c r="AJ42">
        <v>20.2</v>
      </c>
      <c r="AK42">
        <v>56</v>
      </c>
      <c r="AL42">
        <v>24</v>
      </c>
    </row>
    <row r="43" spans="1:38">
      <c r="A43" t="s">
        <v>85</v>
      </c>
      <c r="B43" s="34">
        <v>257.48</v>
      </c>
      <c r="C43" s="34">
        <v>85.76</v>
      </c>
      <c r="D43" s="93">
        <f t="shared" si="0"/>
        <v>87.95</v>
      </c>
      <c r="E43" s="34">
        <v>0</v>
      </c>
      <c r="F43" s="34"/>
      <c r="G43" s="34"/>
      <c r="H43" s="34"/>
      <c r="I43" s="34"/>
      <c r="J43" s="37">
        <v>3.88</v>
      </c>
      <c r="K43" s="37">
        <v>3.88</v>
      </c>
      <c r="L43" s="37">
        <v>3.97</v>
      </c>
      <c r="M43">
        <v>115.02</v>
      </c>
      <c r="N43">
        <v>270.56</v>
      </c>
      <c r="O43">
        <v>99.68</v>
      </c>
      <c r="P43">
        <v>0.81</v>
      </c>
      <c r="Q43">
        <v>11.94</v>
      </c>
      <c r="R43" s="93">
        <v>29.32</v>
      </c>
      <c r="S43" s="93">
        <v>29.32</v>
      </c>
      <c r="T43" s="93">
        <v>29.31</v>
      </c>
      <c r="U43">
        <v>0.95</v>
      </c>
      <c r="V43">
        <v>37.631968000000001</v>
      </c>
      <c r="W43">
        <v>1.3</v>
      </c>
      <c r="X43">
        <v>32.5</v>
      </c>
      <c r="Y43">
        <v>10.84</v>
      </c>
      <c r="Z43">
        <v>10.83</v>
      </c>
      <c r="AA43">
        <v>69.459999999999994</v>
      </c>
      <c r="AB43">
        <v>13.89</v>
      </c>
      <c r="AC43">
        <v>30</v>
      </c>
      <c r="AD43">
        <v>11</v>
      </c>
      <c r="AE43">
        <v>27</v>
      </c>
      <c r="AF43">
        <v>13</v>
      </c>
      <c r="AG43">
        <v>7.37</v>
      </c>
      <c r="AH43">
        <v>32.82</v>
      </c>
      <c r="AI43">
        <v>32.82</v>
      </c>
      <c r="AJ43">
        <v>20.2</v>
      </c>
      <c r="AK43">
        <v>49</v>
      </c>
      <c r="AL43">
        <v>21</v>
      </c>
    </row>
    <row r="44" spans="1:38">
      <c r="A44" t="s">
        <v>86</v>
      </c>
      <c r="B44" s="34">
        <v>257.48</v>
      </c>
      <c r="C44" s="34">
        <v>85.76</v>
      </c>
      <c r="D44" s="93">
        <f t="shared" si="0"/>
        <v>87.95</v>
      </c>
      <c r="E44" s="34">
        <v>0</v>
      </c>
      <c r="F44" s="34"/>
      <c r="G44" s="34"/>
      <c r="H44" s="34"/>
      <c r="I44" s="34"/>
      <c r="J44" s="37">
        <v>4.63</v>
      </c>
      <c r="K44" s="37">
        <v>4.63</v>
      </c>
      <c r="L44" s="37">
        <v>4.75</v>
      </c>
      <c r="M44">
        <v>115.02</v>
      </c>
      <c r="N44">
        <v>270.56</v>
      </c>
      <c r="O44">
        <v>99.68</v>
      </c>
      <c r="P44">
        <v>0.81</v>
      </c>
      <c r="Q44">
        <v>12.11</v>
      </c>
      <c r="R44" s="93">
        <v>29.32</v>
      </c>
      <c r="S44" s="93">
        <v>29.32</v>
      </c>
      <c r="T44" s="93">
        <v>29.31</v>
      </c>
      <c r="U44">
        <v>0.95</v>
      </c>
      <c r="V44">
        <v>43.492525000000001</v>
      </c>
      <c r="W44">
        <v>1.3</v>
      </c>
      <c r="X44">
        <v>33</v>
      </c>
      <c r="Y44">
        <v>11</v>
      </c>
      <c r="Z44">
        <v>11</v>
      </c>
      <c r="AA44">
        <v>80.41</v>
      </c>
      <c r="AB44">
        <v>16.079999999999998</v>
      </c>
      <c r="AC44">
        <v>36.67</v>
      </c>
      <c r="AD44">
        <v>12</v>
      </c>
      <c r="AE44">
        <v>30</v>
      </c>
      <c r="AF44">
        <v>15</v>
      </c>
      <c r="AG44">
        <v>7.32</v>
      </c>
      <c r="AH44">
        <v>32.99</v>
      </c>
      <c r="AI44">
        <v>32.99</v>
      </c>
      <c r="AJ44">
        <v>20.2</v>
      </c>
      <c r="AK44">
        <v>60</v>
      </c>
      <c r="AL44">
        <v>25</v>
      </c>
    </row>
    <row r="45" spans="1:38">
      <c r="A45" t="s">
        <v>87</v>
      </c>
      <c r="B45" s="34">
        <v>257.48</v>
      </c>
      <c r="C45" s="34">
        <v>85.76</v>
      </c>
      <c r="D45" s="93">
        <f t="shared" si="0"/>
        <v>87.95</v>
      </c>
      <c r="E45" s="34">
        <v>0</v>
      </c>
      <c r="F45" s="34"/>
      <c r="G45" s="34"/>
      <c r="H45" s="34"/>
      <c r="I45" s="34"/>
      <c r="J45" s="37">
        <v>5.05</v>
      </c>
      <c r="K45" s="37">
        <v>5.05</v>
      </c>
      <c r="L45" s="37">
        <v>5.18</v>
      </c>
      <c r="M45">
        <v>115.02</v>
      </c>
      <c r="N45">
        <v>270.56</v>
      </c>
      <c r="O45">
        <v>99.68</v>
      </c>
      <c r="P45">
        <v>0.81</v>
      </c>
      <c r="Q45">
        <v>11.95</v>
      </c>
      <c r="R45" s="93">
        <v>29.32</v>
      </c>
      <c r="S45" s="93">
        <v>29.32</v>
      </c>
      <c r="T45" s="93">
        <v>29.31</v>
      </c>
      <c r="U45">
        <v>0.95</v>
      </c>
      <c r="V45">
        <v>78.131040999999996</v>
      </c>
      <c r="W45">
        <v>1.3</v>
      </c>
      <c r="X45">
        <v>30</v>
      </c>
      <c r="Y45">
        <v>10</v>
      </c>
      <c r="Z45">
        <v>10</v>
      </c>
      <c r="AA45">
        <v>92.71</v>
      </c>
      <c r="AB45">
        <v>18.54</v>
      </c>
      <c r="AC45">
        <v>15</v>
      </c>
      <c r="AD45">
        <v>12.5</v>
      </c>
      <c r="AE45">
        <v>23</v>
      </c>
      <c r="AF45">
        <v>12</v>
      </c>
      <c r="AG45">
        <v>7.4</v>
      </c>
      <c r="AH45">
        <v>33.04</v>
      </c>
      <c r="AI45">
        <v>33.04</v>
      </c>
      <c r="AJ45">
        <v>20.2</v>
      </c>
      <c r="AK45">
        <v>49</v>
      </c>
      <c r="AL45">
        <v>21</v>
      </c>
    </row>
    <row r="46" spans="1:38">
      <c r="A46" t="s">
        <v>88</v>
      </c>
      <c r="B46" s="34">
        <v>257.48</v>
      </c>
      <c r="C46" s="34">
        <v>85.76</v>
      </c>
      <c r="D46" s="93">
        <f t="shared" si="0"/>
        <v>87.95</v>
      </c>
      <c r="E46" s="34">
        <v>0</v>
      </c>
      <c r="F46" s="34"/>
      <c r="G46" s="34"/>
      <c r="H46" s="34"/>
      <c r="I46" s="34"/>
      <c r="J46" s="37">
        <v>5.71</v>
      </c>
      <c r="K46" s="37">
        <v>5.71</v>
      </c>
      <c r="L46" s="37">
        <v>5.85</v>
      </c>
      <c r="M46">
        <v>115.02</v>
      </c>
      <c r="N46">
        <v>270.56</v>
      </c>
      <c r="O46">
        <v>99.68</v>
      </c>
      <c r="P46">
        <v>0.81</v>
      </c>
      <c r="Q46">
        <v>11.7</v>
      </c>
      <c r="R46" s="93">
        <v>29.32</v>
      </c>
      <c r="S46" s="93">
        <v>29.32</v>
      </c>
      <c r="T46" s="93">
        <v>29.31</v>
      </c>
      <c r="U46">
        <v>0.95</v>
      </c>
      <c r="V46">
        <v>88.452618999999999</v>
      </c>
      <c r="W46">
        <v>1.3</v>
      </c>
      <c r="X46">
        <v>30.5</v>
      </c>
      <c r="Y46">
        <v>10.16</v>
      </c>
      <c r="Z46">
        <v>10.17</v>
      </c>
      <c r="AA46">
        <v>105.84</v>
      </c>
      <c r="AB46">
        <v>21.17</v>
      </c>
      <c r="AC46">
        <v>16</v>
      </c>
      <c r="AD46">
        <v>13</v>
      </c>
      <c r="AE46">
        <v>27</v>
      </c>
      <c r="AF46">
        <v>13</v>
      </c>
      <c r="AG46">
        <v>7.77</v>
      </c>
      <c r="AH46">
        <v>33.25</v>
      </c>
      <c r="AI46">
        <v>33.25</v>
      </c>
      <c r="AJ46">
        <v>20.2</v>
      </c>
      <c r="AK46">
        <v>56</v>
      </c>
      <c r="AL46">
        <v>24</v>
      </c>
    </row>
    <row r="47" spans="1:38">
      <c r="A47" t="s">
        <v>89</v>
      </c>
      <c r="B47" s="34">
        <v>257.48</v>
      </c>
      <c r="C47" s="34">
        <v>85.76</v>
      </c>
      <c r="D47" s="93">
        <f t="shared" si="0"/>
        <v>88.45</v>
      </c>
      <c r="E47" s="34">
        <v>0</v>
      </c>
      <c r="F47" s="34"/>
      <c r="G47" s="34"/>
      <c r="H47" s="34"/>
      <c r="I47" s="34"/>
      <c r="J47" s="37">
        <v>6.08</v>
      </c>
      <c r="K47" s="37">
        <v>6.08</v>
      </c>
      <c r="L47" s="37">
        <v>6.24</v>
      </c>
      <c r="M47">
        <v>115.02</v>
      </c>
      <c r="N47">
        <v>270.56</v>
      </c>
      <c r="O47">
        <v>99.68</v>
      </c>
      <c r="P47">
        <v>0.85</v>
      </c>
      <c r="Q47">
        <v>11.34</v>
      </c>
      <c r="R47" s="93">
        <v>29.48</v>
      </c>
      <c r="S47" s="93">
        <v>29.48</v>
      </c>
      <c r="T47" s="93">
        <v>29.49</v>
      </c>
      <c r="U47">
        <v>0.95</v>
      </c>
      <c r="V47">
        <v>95.741868999999994</v>
      </c>
      <c r="W47">
        <v>1.3</v>
      </c>
      <c r="X47">
        <v>25</v>
      </c>
      <c r="Y47">
        <v>8.34</v>
      </c>
      <c r="Z47">
        <v>8.33</v>
      </c>
      <c r="AA47">
        <v>70.83</v>
      </c>
      <c r="AB47">
        <v>14.17</v>
      </c>
      <c r="AC47">
        <v>17.670000000000002</v>
      </c>
      <c r="AD47">
        <v>13</v>
      </c>
      <c r="AE47">
        <v>28</v>
      </c>
      <c r="AF47">
        <v>14</v>
      </c>
      <c r="AG47">
        <v>8.2100000000000009</v>
      </c>
      <c r="AH47">
        <v>22.33</v>
      </c>
      <c r="AI47">
        <v>22.33</v>
      </c>
      <c r="AJ47">
        <v>20.2</v>
      </c>
      <c r="AK47">
        <v>56</v>
      </c>
      <c r="AL47">
        <v>24</v>
      </c>
    </row>
    <row r="48" spans="1:38">
      <c r="A48" t="s">
        <v>90</v>
      </c>
      <c r="B48" s="34">
        <v>257.48</v>
      </c>
      <c r="C48" s="34">
        <v>85.76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6.86</v>
      </c>
      <c r="K48" s="37">
        <v>6.86</v>
      </c>
      <c r="L48" s="37">
        <v>7.03</v>
      </c>
      <c r="M48">
        <v>115.02</v>
      </c>
      <c r="N48">
        <v>270.56</v>
      </c>
      <c r="O48">
        <v>99.68</v>
      </c>
      <c r="P48">
        <v>0.85</v>
      </c>
      <c r="Q48">
        <v>10.95</v>
      </c>
      <c r="R48" s="93">
        <v>29.48</v>
      </c>
      <c r="S48" s="93">
        <v>29.48</v>
      </c>
      <c r="T48" s="93">
        <v>29.49</v>
      </c>
      <c r="U48">
        <v>0.95</v>
      </c>
      <c r="V48">
        <v>100.43614599999999</v>
      </c>
      <c r="W48">
        <v>1.3</v>
      </c>
      <c r="X48">
        <v>25</v>
      </c>
      <c r="Y48">
        <v>8.34</v>
      </c>
      <c r="Z48">
        <v>8.33</v>
      </c>
      <c r="AA48">
        <v>75</v>
      </c>
      <c r="AB48">
        <v>15</v>
      </c>
      <c r="AC48">
        <v>20</v>
      </c>
      <c r="AD48">
        <v>14</v>
      </c>
      <c r="AE48">
        <v>30</v>
      </c>
      <c r="AF48">
        <v>15</v>
      </c>
      <c r="AG48">
        <v>8.82</v>
      </c>
      <c r="AH48">
        <v>22.67</v>
      </c>
      <c r="AI48">
        <v>22.67</v>
      </c>
      <c r="AJ48">
        <v>20.2</v>
      </c>
      <c r="AK48">
        <v>63</v>
      </c>
      <c r="AL48">
        <v>27</v>
      </c>
    </row>
    <row r="49" spans="1:38">
      <c r="A49" t="s">
        <v>91</v>
      </c>
      <c r="B49" s="34">
        <v>257.48</v>
      </c>
      <c r="C49" s="34">
        <v>85.76</v>
      </c>
      <c r="D49" s="93">
        <f t="shared" si="0"/>
        <v>89.45</v>
      </c>
      <c r="E49" s="34">
        <v>0</v>
      </c>
      <c r="F49" s="34"/>
      <c r="G49" s="34"/>
      <c r="H49" s="34"/>
      <c r="I49" s="34"/>
      <c r="J49" s="37">
        <v>7.44</v>
      </c>
      <c r="K49" s="37">
        <v>7.44</v>
      </c>
      <c r="L49" s="37">
        <v>7.62</v>
      </c>
      <c r="M49">
        <v>115.02</v>
      </c>
      <c r="N49">
        <v>270.56</v>
      </c>
      <c r="O49">
        <v>99.68</v>
      </c>
      <c r="P49">
        <v>0.85</v>
      </c>
      <c r="Q49">
        <v>10.58</v>
      </c>
      <c r="R49" s="93">
        <v>29.82</v>
      </c>
      <c r="S49" s="93">
        <v>29.82</v>
      </c>
      <c r="T49" s="93">
        <v>29.81</v>
      </c>
      <c r="U49">
        <v>0.95</v>
      </c>
      <c r="V49">
        <v>104.906886</v>
      </c>
      <c r="W49">
        <v>1.3</v>
      </c>
      <c r="X49">
        <v>26</v>
      </c>
      <c r="Y49">
        <v>8.66</v>
      </c>
      <c r="Z49">
        <v>8.67</v>
      </c>
      <c r="AA49">
        <v>79.17</v>
      </c>
      <c r="AB49">
        <v>15.83</v>
      </c>
      <c r="AC49">
        <v>21.67</v>
      </c>
      <c r="AD49">
        <v>15</v>
      </c>
      <c r="AE49">
        <v>30</v>
      </c>
      <c r="AF49">
        <v>15</v>
      </c>
      <c r="AG49">
        <v>8.73</v>
      </c>
      <c r="AH49">
        <v>26</v>
      </c>
      <c r="AI49">
        <v>26</v>
      </c>
      <c r="AJ49">
        <v>20.2</v>
      </c>
      <c r="AK49">
        <v>63</v>
      </c>
      <c r="AL49">
        <v>27</v>
      </c>
    </row>
    <row r="50" spans="1:38">
      <c r="A50" t="s">
        <v>92</v>
      </c>
      <c r="B50" s="34">
        <v>257.48</v>
      </c>
      <c r="C50" s="34">
        <v>85.76</v>
      </c>
      <c r="D50" s="93">
        <f t="shared" si="0"/>
        <v>89.45</v>
      </c>
      <c r="E50" s="34">
        <v>0</v>
      </c>
      <c r="F50" s="34"/>
      <c r="G50" s="34"/>
      <c r="H50" s="34"/>
      <c r="I50" s="34"/>
      <c r="J50" s="37">
        <v>7.74</v>
      </c>
      <c r="K50" s="37">
        <v>7.74</v>
      </c>
      <c r="L50" s="37">
        <v>7.93</v>
      </c>
      <c r="M50">
        <v>115.02</v>
      </c>
      <c r="N50">
        <v>270.56</v>
      </c>
      <c r="O50">
        <v>99.68</v>
      </c>
      <c r="P50">
        <v>0.85</v>
      </c>
      <c r="Q50">
        <v>10.130000000000001</v>
      </c>
      <c r="R50" s="93">
        <v>29.82</v>
      </c>
      <c r="S50" s="93">
        <v>29.82</v>
      </c>
      <c r="T50" s="93">
        <v>29.81</v>
      </c>
      <c r="U50">
        <v>0.95</v>
      </c>
      <c r="V50">
        <v>107.73511499999999</v>
      </c>
      <c r="W50">
        <v>1.3</v>
      </c>
      <c r="X50">
        <v>27</v>
      </c>
      <c r="Y50">
        <v>9</v>
      </c>
      <c r="Z50">
        <v>9</v>
      </c>
      <c r="AA50">
        <v>83.33</v>
      </c>
      <c r="AB50">
        <v>16.670000000000002</v>
      </c>
      <c r="AC50">
        <v>23.33</v>
      </c>
      <c r="AD50">
        <v>16</v>
      </c>
      <c r="AE50">
        <v>33</v>
      </c>
      <c r="AF50">
        <v>16</v>
      </c>
      <c r="AG50">
        <v>8.8800000000000008</v>
      </c>
      <c r="AH50">
        <v>26.4</v>
      </c>
      <c r="AI50">
        <v>26.4</v>
      </c>
      <c r="AJ50">
        <v>20.2</v>
      </c>
      <c r="AK50">
        <v>70</v>
      </c>
      <c r="AL50">
        <v>30</v>
      </c>
    </row>
    <row r="51" spans="1:38">
      <c r="A51" t="s">
        <v>93</v>
      </c>
      <c r="B51" s="34">
        <v>257.48</v>
      </c>
      <c r="C51" s="34">
        <v>85.76</v>
      </c>
      <c r="D51" s="93">
        <f t="shared" si="0"/>
        <v>89.45</v>
      </c>
      <c r="E51" s="34">
        <v>0</v>
      </c>
      <c r="F51" s="34"/>
      <c r="G51" s="34"/>
      <c r="H51" s="34"/>
      <c r="I51" s="34"/>
      <c r="J51" s="37">
        <v>7.74</v>
      </c>
      <c r="K51" s="37">
        <v>7.74</v>
      </c>
      <c r="L51" s="37">
        <v>7.93</v>
      </c>
      <c r="M51">
        <v>115.02</v>
      </c>
      <c r="N51">
        <v>270.56</v>
      </c>
      <c r="O51">
        <v>99.68</v>
      </c>
      <c r="P51">
        <v>0.85</v>
      </c>
      <c r="Q51">
        <v>9.61</v>
      </c>
      <c r="R51" s="93">
        <v>29.82</v>
      </c>
      <c r="S51" s="93">
        <v>29.82</v>
      </c>
      <c r="T51" s="93">
        <v>29.81</v>
      </c>
      <c r="U51">
        <v>0.95</v>
      </c>
      <c r="V51">
        <v>87.908355</v>
      </c>
      <c r="W51">
        <v>1.34</v>
      </c>
      <c r="X51">
        <v>27.5</v>
      </c>
      <c r="Y51">
        <v>9.16</v>
      </c>
      <c r="Z51">
        <v>9.17</v>
      </c>
      <c r="AA51">
        <v>80.09</v>
      </c>
      <c r="AB51">
        <v>16.02</v>
      </c>
      <c r="AC51">
        <v>60</v>
      </c>
      <c r="AD51">
        <v>17</v>
      </c>
      <c r="AE51">
        <v>39</v>
      </c>
      <c r="AF51">
        <v>19</v>
      </c>
      <c r="AG51">
        <v>9.15</v>
      </c>
      <c r="AH51">
        <v>27.02</v>
      </c>
      <c r="AI51">
        <v>27.02</v>
      </c>
      <c r="AJ51">
        <v>19.239999999999998</v>
      </c>
      <c r="AK51">
        <v>88</v>
      </c>
      <c r="AL51">
        <v>37</v>
      </c>
    </row>
    <row r="52" spans="1:38">
      <c r="A52" t="s">
        <v>94</v>
      </c>
      <c r="B52" s="34">
        <v>257.48</v>
      </c>
      <c r="C52" s="34">
        <v>85.76</v>
      </c>
      <c r="D52" s="93">
        <f t="shared" si="0"/>
        <v>89.45</v>
      </c>
      <c r="E52" s="34">
        <v>0</v>
      </c>
      <c r="F52" s="34"/>
      <c r="G52" s="34"/>
      <c r="H52" s="34"/>
      <c r="I52" s="34"/>
      <c r="J52" s="37">
        <v>7.74</v>
      </c>
      <c r="K52" s="37">
        <v>7.74</v>
      </c>
      <c r="L52" s="37">
        <v>7.93</v>
      </c>
      <c r="M52">
        <v>115.02</v>
      </c>
      <c r="N52">
        <v>270.56</v>
      </c>
      <c r="O52">
        <v>99.68</v>
      </c>
      <c r="P52">
        <v>0.85</v>
      </c>
      <c r="Q52">
        <v>9.56</v>
      </c>
      <c r="R52" s="93">
        <v>29.82</v>
      </c>
      <c r="S52" s="93">
        <v>29.82</v>
      </c>
      <c r="T52" s="93">
        <v>29.81</v>
      </c>
      <c r="U52">
        <v>0.95</v>
      </c>
      <c r="V52">
        <v>87.014206999999999</v>
      </c>
      <c r="W52">
        <v>1.34</v>
      </c>
      <c r="X52">
        <v>28</v>
      </c>
      <c r="Y52">
        <v>9.34</v>
      </c>
      <c r="Z52">
        <v>9.33</v>
      </c>
      <c r="AA52">
        <v>81.39</v>
      </c>
      <c r="AB52">
        <v>16.28</v>
      </c>
      <c r="AC52">
        <v>60.33</v>
      </c>
      <c r="AD52">
        <v>18</v>
      </c>
      <c r="AE52">
        <v>43</v>
      </c>
      <c r="AF52">
        <v>22</v>
      </c>
      <c r="AG52">
        <v>9.5500000000000007</v>
      </c>
      <c r="AH52">
        <v>27.73</v>
      </c>
      <c r="AI52">
        <v>27.73</v>
      </c>
      <c r="AJ52">
        <v>19.239999999999998</v>
      </c>
      <c r="AK52">
        <v>98</v>
      </c>
      <c r="AL52">
        <v>42</v>
      </c>
    </row>
    <row r="53" spans="1:38">
      <c r="A53" t="s">
        <v>95</v>
      </c>
      <c r="B53" s="34">
        <v>257.48</v>
      </c>
      <c r="C53" s="34">
        <v>85.76</v>
      </c>
      <c r="D53" s="93">
        <f t="shared" si="0"/>
        <v>89.45</v>
      </c>
      <c r="E53" s="34">
        <v>0</v>
      </c>
      <c r="F53" s="34"/>
      <c r="G53" s="34"/>
      <c r="H53" s="34"/>
      <c r="I53" s="34"/>
      <c r="J53" s="37">
        <v>7.74</v>
      </c>
      <c r="K53" s="37">
        <v>7.74</v>
      </c>
      <c r="L53" s="37">
        <v>7.93</v>
      </c>
      <c r="M53">
        <v>115.02</v>
      </c>
      <c r="N53">
        <v>270.56</v>
      </c>
      <c r="O53">
        <v>99.68</v>
      </c>
      <c r="P53">
        <v>0.85</v>
      </c>
      <c r="Q53">
        <v>9.64</v>
      </c>
      <c r="R53" s="93">
        <v>29.82</v>
      </c>
      <c r="S53" s="93">
        <v>29.82</v>
      </c>
      <c r="T53" s="93">
        <v>29.81</v>
      </c>
      <c r="U53">
        <v>0.95</v>
      </c>
      <c r="V53">
        <v>84.642770999999996</v>
      </c>
      <c r="W53">
        <v>1.34</v>
      </c>
      <c r="X53">
        <v>29</v>
      </c>
      <c r="Y53">
        <v>9.66</v>
      </c>
      <c r="Z53">
        <v>9.67</v>
      </c>
      <c r="AA53">
        <v>73.930000000000007</v>
      </c>
      <c r="AB53">
        <v>14.78</v>
      </c>
      <c r="AC53">
        <v>60.67</v>
      </c>
      <c r="AD53">
        <v>44</v>
      </c>
      <c r="AE53">
        <v>90</v>
      </c>
      <c r="AF53">
        <v>45</v>
      </c>
      <c r="AG53">
        <v>10.15</v>
      </c>
      <c r="AH53">
        <v>28.69</v>
      </c>
      <c r="AI53">
        <v>28.69</v>
      </c>
      <c r="AJ53">
        <v>19.239999999999998</v>
      </c>
      <c r="AK53">
        <v>186</v>
      </c>
      <c r="AL53">
        <v>79</v>
      </c>
    </row>
    <row r="54" spans="1:38">
      <c r="A54" t="s">
        <v>96</v>
      </c>
      <c r="B54" s="34">
        <v>257.48</v>
      </c>
      <c r="C54" s="34">
        <v>85.76</v>
      </c>
      <c r="D54" s="93">
        <f t="shared" si="0"/>
        <v>89.45</v>
      </c>
      <c r="E54" s="34">
        <v>0</v>
      </c>
      <c r="F54" s="34"/>
      <c r="G54" s="34"/>
      <c r="H54" s="34"/>
      <c r="I54" s="34"/>
      <c r="J54" s="37">
        <v>7.74</v>
      </c>
      <c r="K54" s="37">
        <v>7.74</v>
      </c>
      <c r="L54" s="37">
        <v>7.93</v>
      </c>
      <c r="M54">
        <v>115.02</v>
      </c>
      <c r="N54">
        <v>270.56</v>
      </c>
      <c r="O54">
        <v>99.68</v>
      </c>
      <c r="P54">
        <v>0.85</v>
      </c>
      <c r="Q54">
        <v>9.7200000000000006</v>
      </c>
      <c r="R54" s="93">
        <v>29.82</v>
      </c>
      <c r="S54" s="93">
        <v>29.82</v>
      </c>
      <c r="T54" s="93">
        <v>29.81</v>
      </c>
      <c r="U54">
        <v>0.95</v>
      </c>
      <c r="V54">
        <v>83.962440999999998</v>
      </c>
      <c r="W54">
        <v>1.34</v>
      </c>
      <c r="X54">
        <v>31</v>
      </c>
      <c r="Y54">
        <v>10.34</v>
      </c>
      <c r="Z54">
        <v>10.33</v>
      </c>
      <c r="AA54">
        <v>75</v>
      </c>
      <c r="AB54">
        <v>15</v>
      </c>
      <c r="AC54">
        <v>61</v>
      </c>
      <c r="AD54">
        <v>44</v>
      </c>
      <c r="AE54">
        <v>90</v>
      </c>
      <c r="AF54">
        <v>45</v>
      </c>
      <c r="AG54">
        <v>10.77</v>
      </c>
      <c r="AH54">
        <v>29.86</v>
      </c>
      <c r="AI54">
        <v>29.86</v>
      </c>
      <c r="AJ54">
        <v>19.239999999999998</v>
      </c>
      <c r="AK54">
        <v>186</v>
      </c>
      <c r="AL54">
        <v>79</v>
      </c>
    </row>
    <row r="55" spans="1:38">
      <c r="A55" t="s">
        <v>97</v>
      </c>
      <c r="B55" s="34">
        <v>257.48</v>
      </c>
      <c r="C55" s="34">
        <v>85.76</v>
      </c>
      <c r="D55" s="93">
        <f t="shared" si="0"/>
        <v>89.45</v>
      </c>
      <c r="E55" s="34">
        <v>0</v>
      </c>
      <c r="F55" s="34"/>
      <c r="G55" s="34"/>
      <c r="H55" s="34"/>
      <c r="I55" s="34"/>
      <c r="J55" s="37">
        <v>11.78</v>
      </c>
      <c r="K55" s="37">
        <v>11.78</v>
      </c>
      <c r="L55" s="37">
        <v>12.07</v>
      </c>
      <c r="M55">
        <v>115.02</v>
      </c>
      <c r="N55">
        <v>270.56</v>
      </c>
      <c r="O55">
        <v>99.68</v>
      </c>
      <c r="P55">
        <v>0.85</v>
      </c>
      <c r="Q55">
        <v>9.74</v>
      </c>
      <c r="R55" s="93">
        <v>29.82</v>
      </c>
      <c r="S55" s="93">
        <v>29.82</v>
      </c>
      <c r="T55" s="93">
        <v>29.81</v>
      </c>
      <c r="U55">
        <v>0.99</v>
      </c>
      <c r="V55">
        <v>82.572624000000005</v>
      </c>
      <c r="W55">
        <v>1.34</v>
      </c>
      <c r="X55">
        <v>34</v>
      </c>
      <c r="Y55">
        <v>11.34</v>
      </c>
      <c r="Z55">
        <v>11.33</v>
      </c>
      <c r="AA55">
        <v>75</v>
      </c>
      <c r="AB55">
        <v>15</v>
      </c>
      <c r="AC55">
        <v>61.67</v>
      </c>
      <c r="AD55">
        <v>44</v>
      </c>
      <c r="AE55">
        <v>90</v>
      </c>
      <c r="AF55">
        <v>45</v>
      </c>
      <c r="AG55">
        <v>11.03</v>
      </c>
      <c r="AH55">
        <v>37.799999999999997</v>
      </c>
      <c r="AI55">
        <v>37.799999999999997</v>
      </c>
      <c r="AJ55">
        <v>20.2</v>
      </c>
      <c r="AK55">
        <v>186</v>
      </c>
      <c r="AL55">
        <v>79</v>
      </c>
    </row>
    <row r="56" spans="1:38">
      <c r="A56" t="s">
        <v>98</v>
      </c>
      <c r="B56" s="34">
        <v>257.48</v>
      </c>
      <c r="C56" s="34">
        <v>85.76</v>
      </c>
      <c r="D56" s="93">
        <f t="shared" si="0"/>
        <v>89.45</v>
      </c>
      <c r="E56" s="34">
        <v>0</v>
      </c>
      <c r="F56" s="34"/>
      <c r="G56" s="34"/>
      <c r="H56" s="34"/>
      <c r="I56" s="34"/>
      <c r="J56" s="37">
        <v>12.52</v>
      </c>
      <c r="K56" s="37">
        <v>12.52</v>
      </c>
      <c r="L56" s="37">
        <v>12.83</v>
      </c>
      <c r="M56">
        <v>115.02</v>
      </c>
      <c r="N56">
        <v>270.56</v>
      </c>
      <c r="O56">
        <v>99.68</v>
      </c>
      <c r="P56">
        <v>0.85</v>
      </c>
      <c r="Q56">
        <v>9.74</v>
      </c>
      <c r="R56" s="93">
        <v>29.82</v>
      </c>
      <c r="S56" s="93">
        <v>29.82</v>
      </c>
      <c r="T56" s="93">
        <v>29.81</v>
      </c>
      <c r="U56">
        <v>0.99</v>
      </c>
      <c r="V56">
        <v>82.446276999999995</v>
      </c>
      <c r="W56">
        <v>1.34</v>
      </c>
      <c r="X56">
        <v>35</v>
      </c>
      <c r="Y56">
        <v>11.66</v>
      </c>
      <c r="Z56">
        <v>11.67</v>
      </c>
      <c r="AA56">
        <v>75</v>
      </c>
      <c r="AB56">
        <v>15</v>
      </c>
      <c r="AC56">
        <v>62</v>
      </c>
      <c r="AD56">
        <v>44</v>
      </c>
      <c r="AE56">
        <v>90</v>
      </c>
      <c r="AF56">
        <v>45</v>
      </c>
      <c r="AG56">
        <v>11.1</v>
      </c>
      <c r="AH56">
        <v>37.96</v>
      </c>
      <c r="AI56">
        <v>37.96</v>
      </c>
      <c r="AJ56">
        <v>20.2</v>
      </c>
      <c r="AK56">
        <v>189</v>
      </c>
      <c r="AL56">
        <v>81</v>
      </c>
    </row>
    <row r="57" spans="1:38">
      <c r="A57" t="s">
        <v>99</v>
      </c>
      <c r="B57" s="34">
        <v>257.48</v>
      </c>
      <c r="C57" s="34">
        <v>81.040000000000006</v>
      </c>
      <c r="D57" s="93">
        <f t="shared" si="0"/>
        <v>89.45</v>
      </c>
      <c r="E57" s="34">
        <v>0</v>
      </c>
      <c r="F57" s="34"/>
      <c r="G57" s="34"/>
      <c r="H57" s="34"/>
      <c r="I57" s="34"/>
      <c r="J57" s="37">
        <v>13.87</v>
      </c>
      <c r="K57" s="37">
        <v>13.87</v>
      </c>
      <c r="L57" s="37">
        <v>14.22</v>
      </c>
      <c r="M57">
        <v>115.02</v>
      </c>
      <c r="N57">
        <v>270.56</v>
      </c>
      <c r="O57">
        <v>99.68</v>
      </c>
      <c r="P57">
        <v>0.85</v>
      </c>
      <c r="Q57">
        <v>9.74</v>
      </c>
      <c r="R57" s="93">
        <v>29.82</v>
      </c>
      <c r="S57" s="93">
        <v>29.82</v>
      </c>
      <c r="T57" s="93">
        <v>29.81</v>
      </c>
      <c r="U57">
        <v>0.99</v>
      </c>
      <c r="V57">
        <v>94.974068000000003</v>
      </c>
      <c r="W57">
        <v>1.34</v>
      </c>
      <c r="X57">
        <v>36</v>
      </c>
      <c r="Y57">
        <v>12</v>
      </c>
      <c r="Z57">
        <v>12</v>
      </c>
      <c r="AA57">
        <v>116.67</v>
      </c>
      <c r="AB57">
        <v>23.33</v>
      </c>
      <c r="AC57">
        <v>79.73</v>
      </c>
      <c r="AD57">
        <v>44</v>
      </c>
      <c r="AE57">
        <v>90</v>
      </c>
      <c r="AF57">
        <v>45</v>
      </c>
      <c r="AG57">
        <v>11.1</v>
      </c>
      <c r="AH57">
        <v>34.799999999999997</v>
      </c>
      <c r="AI57">
        <v>34.799999999999997</v>
      </c>
      <c r="AJ57">
        <v>20.2</v>
      </c>
      <c r="AK57">
        <v>189</v>
      </c>
      <c r="AL57">
        <v>81</v>
      </c>
    </row>
    <row r="58" spans="1:38">
      <c r="A58" t="s">
        <v>100</v>
      </c>
      <c r="B58" s="34">
        <v>257.48</v>
      </c>
      <c r="C58" s="34">
        <v>75.27</v>
      </c>
      <c r="D58" s="93">
        <f t="shared" si="0"/>
        <v>89.45</v>
      </c>
      <c r="E58" s="34">
        <v>0</v>
      </c>
      <c r="F58" s="34"/>
      <c r="G58" s="34"/>
      <c r="H58" s="34"/>
      <c r="I58" s="34"/>
      <c r="J58" s="37">
        <v>12.97</v>
      </c>
      <c r="K58" s="37">
        <v>12.97</v>
      </c>
      <c r="L58" s="37">
        <v>13.29</v>
      </c>
      <c r="M58">
        <v>115.02</v>
      </c>
      <c r="N58">
        <v>270.56</v>
      </c>
      <c r="O58">
        <v>86.58</v>
      </c>
      <c r="P58">
        <v>0.85</v>
      </c>
      <c r="Q58">
        <v>9.74</v>
      </c>
      <c r="R58" s="93">
        <v>29.82</v>
      </c>
      <c r="S58" s="93">
        <v>29.82</v>
      </c>
      <c r="T58" s="93">
        <v>29.81</v>
      </c>
      <c r="U58">
        <v>0.99</v>
      </c>
      <c r="V58">
        <v>93.253805</v>
      </c>
      <c r="W58">
        <v>1.34</v>
      </c>
      <c r="X58">
        <v>38.33</v>
      </c>
      <c r="Y58">
        <v>12.77</v>
      </c>
      <c r="Z58">
        <v>12.78</v>
      </c>
      <c r="AA58">
        <v>116.67</v>
      </c>
      <c r="AB58">
        <v>23.33</v>
      </c>
      <c r="AC58">
        <v>80.17</v>
      </c>
      <c r="AD58">
        <v>44</v>
      </c>
      <c r="AE58">
        <v>90</v>
      </c>
      <c r="AF58">
        <v>45</v>
      </c>
      <c r="AG58">
        <v>11.1</v>
      </c>
      <c r="AH58">
        <v>34.909999999999997</v>
      </c>
      <c r="AI58">
        <v>34.909999999999997</v>
      </c>
      <c r="AJ58">
        <v>20.2</v>
      </c>
      <c r="AK58">
        <v>189</v>
      </c>
      <c r="AL58">
        <v>81</v>
      </c>
    </row>
    <row r="59" spans="1:38">
      <c r="A59" t="s">
        <v>101</v>
      </c>
      <c r="B59" s="34">
        <v>257.48</v>
      </c>
      <c r="C59" s="34">
        <v>75.27</v>
      </c>
      <c r="D59" s="93">
        <f t="shared" si="0"/>
        <v>89.45</v>
      </c>
      <c r="E59" s="34">
        <v>0</v>
      </c>
      <c r="F59" s="34"/>
      <c r="G59" s="34"/>
      <c r="H59" s="34"/>
      <c r="I59" s="34"/>
      <c r="J59" s="37">
        <v>11.7</v>
      </c>
      <c r="K59" s="37">
        <v>11.7</v>
      </c>
      <c r="L59" s="37">
        <v>11.99</v>
      </c>
      <c r="M59">
        <v>115.02</v>
      </c>
      <c r="N59">
        <v>270.56</v>
      </c>
      <c r="O59">
        <v>76.959999999999994</v>
      </c>
      <c r="P59">
        <v>0.93</v>
      </c>
      <c r="Q59">
        <v>9.74</v>
      </c>
      <c r="R59" s="93">
        <v>29.82</v>
      </c>
      <c r="S59" s="93">
        <v>29.82</v>
      </c>
      <c r="T59" s="93">
        <v>29.81</v>
      </c>
      <c r="U59">
        <v>0.99</v>
      </c>
      <c r="V59">
        <v>86.790670000000006</v>
      </c>
      <c r="W59">
        <v>1.34</v>
      </c>
      <c r="X59">
        <v>40.33</v>
      </c>
      <c r="Y59">
        <v>13.45</v>
      </c>
      <c r="Z59">
        <v>13.44</v>
      </c>
      <c r="AA59">
        <v>137.32</v>
      </c>
      <c r="AB59">
        <v>27.46</v>
      </c>
      <c r="AC59">
        <v>81.900000000000006</v>
      </c>
      <c r="AD59">
        <v>44</v>
      </c>
      <c r="AE59">
        <v>89</v>
      </c>
      <c r="AF59">
        <v>44</v>
      </c>
      <c r="AG59">
        <v>15.34</v>
      </c>
      <c r="AH59">
        <v>34.75</v>
      </c>
      <c r="AI59">
        <v>34.75</v>
      </c>
      <c r="AJ59">
        <v>20.2</v>
      </c>
      <c r="AK59">
        <v>179</v>
      </c>
      <c r="AL59">
        <v>76</v>
      </c>
    </row>
    <row r="60" spans="1:38">
      <c r="A60" t="s">
        <v>102</v>
      </c>
      <c r="B60" s="34">
        <v>257.48</v>
      </c>
      <c r="C60" s="34">
        <v>75.27</v>
      </c>
      <c r="D60" s="93">
        <f t="shared" si="0"/>
        <v>89.45</v>
      </c>
      <c r="E60" s="34">
        <v>0</v>
      </c>
      <c r="F60" s="34"/>
      <c r="G60" s="34"/>
      <c r="H60" s="34"/>
      <c r="I60" s="34"/>
      <c r="J60" s="37">
        <v>12.23</v>
      </c>
      <c r="K60" s="37">
        <v>12.23</v>
      </c>
      <c r="L60" s="37">
        <v>12.54</v>
      </c>
      <c r="M60">
        <v>115.02</v>
      </c>
      <c r="N60">
        <v>270.56</v>
      </c>
      <c r="O60">
        <v>76.959999999999994</v>
      </c>
      <c r="P60">
        <v>0.93</v>
      </c>
      <c r="Q60">
        <v>9.74</v>
      </c>
      <c r="R60" s="93">
        <v>29.82</v>
      </c>
      <c r="S60" s="93">
        <v>29.82</v>
      </c>
      <c r="T60" s="93">
        <v>29.81</v>
      </c>
      <c r="U60">
        <v>0.99</v>
      </c>
      <c r="V60">
        <v>74.758548000000005</v>
      </c>
      <c r="W60">
        <v>1.34</v>
      </c>
      <c r="X60">
        <v>42.78</v>
      </c>
      <c r="Y60">
        <v>14.25</v>
      </c>
      <c r="Z60">
        <v>14.26</v>
      </c>
      <c r="AA60">
        <v>131.83000000000001</v>
      </c>
      <c r="AB60">
        <v>26.37</v>
      </c>
      <c r="AC60">
        <v>80.66</v>
      </c>
      <c r="AD60">
        <v>43.08</v>
      </c>
      <c r="AE60">
        <v>87</v>
      </c>
      <c r="AF60">
        <v>44</v>
      </c>
      <c r="AG60">
        <v>16</v>
      </c>
      <c r="AH60">
        <v>34.43</v>
      </c>
      <c r="AI60">
        <v>34.43</v>
      </c>
      <c r="AJ60">
        <v>21.16</v>
      </c>
      <c r="AK60">
        <v>175</v>
      </c>
      <c r="AL60">
        <v>75</v>
      </c>
    </row>
    <row r="61" spans="1:38">
      <c r="A61" t="s">
        <v>103</v>
      </c>
      <c r="B61" s="34">
        <v>257.48</v>
      </c>
      <c r="C61" s="34">
        <v>75.27</v>
      </c>
      <c r="D61" s="93">
        <f t="shared" si="0"/>
        <v>89.45</v>
      </c>
      <c r="E61" s="34">
        <v>0</v>
      </c>
      <c r="F61" s="34"/>
      <c r="G61" s="34"/>
      <c r="H61" s="34"/>
      <c r="I61" s="34"/>
      <c r="J61" s="37">
        <v>11.5</v>
      </c>
      <c r="K61" s="37">
        <v>11.5</v>
      </c>
      <c r="L61" s="37">
        <v>11.78</v>
      </c>
      <c r="M61">
        <v>115.02</v>
      </c>
      <c r="N61">
        <v>270.56</v>
      </c>
      <c r="O61">
        <v>86.58</v>
      </c>
      <c r="P61">
        <v>0.93</v>
      </c>
      <c r="Q61">
        <v>13.07</v>
      </c>
      <c r="R61" s="93">
        <v>29.82</v>
      </c>
      <c r="S61" s="93">
        <v>29.82</v>
      </c>
      <c r="T61" s="93">
        <v>29.81</v>
      </c>
      <c r="U61">
        <v>0.99</v>
      </c>
      <c r="V61">
        <v>63.921863000000002</v>
      </c>
      <c r="W61">
        <v>1.34</v>
      </c>
      <c r="X61">
        <v>46.26</v>
      </c>
      <c r="Y61">
        <v>15.42</v>
      </c>
      <c r="Z61">
        <v>15.42</v>
      </c>
      <c r="AA61">
        <v>201.65</v>
      </c>
      <c r="AB61">
        <v>40.33</v>
      </c>
      <c r="AC61">
        <v>77.81</v>
      </c>
      <c r="AD61">
        <v>41.4</v>
      </c>
      <c r="AE61">
        <v>81</v>
      </c>
      <c r="AF61">
        <v>41</v>
      </c>
      <c r="AG61">
        <v>16.66</v>
      </c>
      <c r="AH61">
        <v>33.81</v>
      </c>
      <c r="AI61">
        <v>33.81</v>
      </c>
      <c r="AJ61">
        <v>21.16</v>
      </c>
      <c r="AK61">
        <v>168</v>
      </c>
      <c r="AL61">
        <v>72</v>
      </c>
    </row>
    <row r="62" spans="1:38">
      <c r="A62" t="s">
        <v>104</v>
      </c>
      <c r="B62" s="34">
        <v>257.48</v>
      </c>
      <c r="C62" s="34">
        <v>75.27</v>
      </c>
      <c r="D62" s="93">
        <f t="shared" si="0"/>
        <v>89.45</v>
      </c>
      <c r="E62" s="34">
        <v>0</v>
      </c>
      <c r="F62" s="34"/>
      <c r="G62" s="34"/>
      <c r="H62" s="34"/>
      <c r="I62" s="34"/>
      <c r="J62" s="37">
        <v>12.91</v>
      </c>
      <c r="K62" s="37">
        <v>12.91</v>
      </c>
      <c r="L62" s="37">
        <v>13.23</v>
      </c>
      <c r="M62">
        <v>115.02</v>
      </c>
      <c r="N62">
        <v>270.56</v>
      </c>
      <c r="O62">
        <v>76.959999999999994</v>
      </c>
      <c r="P62">
        <v>0.93</v>
      </c>
      <c r="Q62">
        <v>13.32</v>
      </c>
      <c r="R62" s="93">
        <v>29.82</v>
      </c>
      <c r="S62" s="93">
        <v>29.82</v>
      </c>
      <c r="T62" s="93">
        <v>29.81</v>
      </c>
      <c r="U62">
        <v>0.99</v>
      </c>
      <c r="V62">
        <v>59.713535999999998</v>
      </c>
      <c r="W62">
        <v>1.34</v>
      </c>
      <c r="X62">
        <v>49.28</v>
      </c>
      <c r="Y62">
        <v>16.43</v>
      </c>
      <c r="Z62">
        <v>16.43</v>
      </c>
      <c r="AA62">
        <v>193.77</v>
      </c>
      <c r="AB62">
        <v>38.75</v>
      </c>
      <c r="AC62">
        <v>74.819999999999993</v>
      </c>
      <c r="AD62">
        <v>40.39</v>
      </c>
      <c r="AE62">
        <v>76</v>
      </c>
      <c r="AF62">
        <v>38</v>
      </c>
      <c r="AG62">
        <v>16.66</v>
      </c>
      <c r="AH62">
        <v>33.46</v>
      </c>
      <c r="AI62">
        <v>33.46</v>
      </c>
      <c r="AJ62">
        <v>21.16</v>
      </c>
      <c r="AK62">
        <v>158</v>
      </c>
      <c r="AL62">
        <v>67</v>
      </c>
    </row>
    <row r="63" spans="1:38">
      <c r="A63" t="s">
        <v>105</v>
      </c>
      <c r="B63" s="34">
        <v>257.48</v>
      </c>
      <c r="C63" s="34">
        <v>75.27</v>
      </c>
      <c r="D63" s="93">
        <f t="shared" si="0"/>
        <v>89.45</v>
      </c>
      <c r="E63" s="34">
        <v>0</v>
      </c>
      <c r="F63" s="34"/>
      <c r="G63" s="34"/>
      <c r="H63" s="34"/>
      <c r="I63" s="34"/>
      <c r="J63" s="37">
        <v>12.08</v>
      </c>
      <c r="K63" s="37">
        <v>12.08</v>
      </c>
      <c r="L63" s="37">
        <v>12.39</v>
      </c>
      <c r="M63">
        <v>115.02</v>
      </c>
      <c r="N63">
        <v>270.56</v>
      </c>
      <c r="O63">
        <v>62.53</v>
      </c>
      <c r="P63">
        <v>0.93</v>
      </c>
      <c r="Q63">
        <v>13.53</v>
      </c>
      <c r="R63" s="93">
        <v>29.82</v>
      </c>
      <c r="S63" s="93">
        <v>29.82</v>
      </c>
      <c r="T63" s="93">
        <v>29.81</v>
      </c>
      <c r="U63">
        <v>0.99</v>
      </c>
      <c r="V63">
        <v>28.447513000000001</v>
      </c>
      <c r="W63">
        <v>1.39</v>
      </c>
      <c r="X63">
        <v>50.31</v>
      </c>
      <c r="Y63">
        <v>16.78</v>
      </c>
      <c r="Z63">
        <v>16.77</v>
      </c>
      <c r="AA63">
        <v>177.42</v>
      </c>
      <c r="AB63">
        <v>35.479999999999997</v>
      </c>
      <c r="AC63">
        <v>70.75</v>
      </c>
      <c r="AD63">
        <v>37.32</v>
      </c>
      <c r="AE63">
        <v>69</v>
      </c>
      <c r="AF63">
        <v>35</v>
      </c>
      <c r="AG63">
        <v>16.66</v>
      </c>
      <c r="AH63">
        <v>33.28</v>
      </c>
      <c r="AI63">
        <v>33.28</v>
      </c>
      <c r="AJ63">
        <v>21.16</v>
      </c>
      <c r="AK63">
        <v>146</v>
      </c>
      <c r="AL63">
        <v>62</v>
      </c>
    </row>
    <row r="64" spans="1:38">
      <c r="A64" t="s">
        <v>106</v>
      </c>
      <c r="B64" s="34">
        <v>257.48</v>
      </c>
      <c r="C64" s="34">
        <v>75.27</v>
      </c>
      <c r="D64" s="93">
        <f t="shared" si="0"/>
        <v>89.45</v>
      </c>
      <c r="E64" s="34">
        <v>0</v>
      </c>
      <c r="F64" s="34"/>
      <c r="G64" s="34"/>
      <c r="H64" s="34"/>
      <c r="I64" s="34"/>
      <c r="J64" s="37">
        <v>11.15</v>
      </c>
      <c r="K64" s="37">
        <v>11.15</v>
      </c>
      <c r="L64" s="37">
        <v>11.43</v>
      </c>
      <c r="M64">
        <v>115.02</v>
      </c>
      <c r="N64">
        <v>270.56</v>
      </c>
      <c r="O64">
        <v>53.87</v>
      </c>
      <c r="P64">
        <v>0.93</v>
      </c>
      <c r="Q64">
        <v>13.73</v>
      </c>
      <c r="R64" s="93">
        <v>29.82</v>
      </c>
      <c r="S64" s="93">
        <v>29.82</v>
      </c>
      <c r="T64" s="93">
        <v>29.81</v>
      </c>
      <c r="U64">
        <v>0.99</v>
      </c>
      <c r="V64">
        <v>25.415185000000001</v>
      </c>
      <c r="W64">
        <v>1.39</v>
      </c>
      <c r="X64">
        <v>52.28</v>
      </c>
      <c r="Y64">
        <v>17.41</v>
      </c>
      <c r="Z64">
        <v>17.43</v>
      </c>
      <c r="AA64">
        <v>163.81</v>
      </c>
      <c r="AB64">
        <v>32.76</v>
      </c>
      <c r="AC64">
        <v>65.72</v>
      </c>
      <c r="AD64">
        <v>34.549999999999997</v>
      </c>
      <c r="AE64">
        <v>64</v>
      </c>
      <c r="AF64">
        <v>32</v>
      </c>
      <c r="AG64">
        <v>16.66</v>
      </c>
      <c r="AH64">
        <v>32.9</v>
      </c>
      <c r="AI64">
        <v>32.9</v>
      </c>
      <c r="AJ64">
        <v>21.16</v>
      </c>
      <c r="AK64">
        <v>135</v>
      </c>
      <c r="AL64">
        <v>58</v>
      </c>
    </row>
    <row r="65" spans="1:38">
      <c r="A65" t="s">
        <v>107</v>
      </c>
      <c r="B65" s="34">
        <v>232.78</v>
      </c>
      <c r="C65" s="34">
        <v>75.27</v>
      </c>
      <c r="D65" s="93">
        <f t="shared" si="0"/>
        <v>89.45</v>
      </c>
      <c r="E65" s="34">
        <v>0</v>
      </c>
      <c r="F65" s="34"/>
      <c r="G65" s="34"/>
      <c r="H65" s="34"/>
      <c r="I65" s="34"/>
      <c r="J65" s="37">
        <v>10.210000000000001</v>
      </c>
      <c r="K65" s="37">
        <v>10.210000000000001</v>
      </c>
      <c r="L65" s="37">
        <v>10.47</v>
      </c>
      <c r="M65">
        <v>115.02</v>
      </c>
      <c r="N65">
        <v>270.56</v>
      </c>
      <c r="O65">
        <v>53.87</v>
      </c>
      <c r="P65">
        <v>0.93</v>
      </c>
      <c r="Q65">
        <v>13.93</v>
      </c>
      <c r="R65" s="93">
        <v>29.82</v>
      </c>
      <c r="S65" s="93">
        <v>29.82</v>
      </c>
      <c r="T65" s="93">
        <v>29.81</v>
      </c>
      <c r="U65">
        <v>0.99</v>
      </c>
      <c r="V65">
        <v>22.266228999999999</v>
      </c>
      <c r="W65">
        <v>1.39</v>
      </c>
      <c r="X65">
        <v>54.32</v>
      </c>
      <c r="Y65">
        <v>18.11</v>
      </c>
      <c r="Z65">
        <v>18.100000000000001</v>
      </c>
      <c r="AA65">
        <v>150.77000000000001</v>
      </c>
      <c r="AB65">
        <v>30.16</v>
      </c>
      <c r="AC65">
        <v>51.54</v>
      </c>
      <c r="AD65">
        <v>31</v>
      </c>
      <c r="AE65">
        <v>58</v>
      </c>
      <c r="AF65">
        <v>29</v>
      </c>
      <c r="AG65">
        <v>16.14</v>
      </c>
      <c r="AH65">
        <v>32.21</v>
      </c>
      <c r="AI65">
        <v>32.21</v>
      </c>
      <c r="AJ65">
        <v>21.16</v>
      </c>
      <c r="AK65">
        <v>116</v>
      </c>
      <c r="AL65">
        <v>49</v>
      </c>
    </row>
    <row r="66" spans="1:38">
      <c r="A66" t="s">
        <v>108</v>
      </c>
      <c r="B66" s="34">
        <v>225.08</v>
      </c>
      <c r="C66" s="34">
        <v>75.27</v>
      </c>
      <c r="D66" s="93">
        <f t="shared" si="0"/>
        <v>89.45</v>
      </c>
      <c r="E66" s="34">
        <v>0</v>
      </c>
      <c r="F66" s="34"/>
      <c r="G66" s="34"/>
      <c r="H66" s="34"/>
      <c r="I66" s="34"/>
      <c r="J66" s="37">
        <v>8.8699999999999992</v>
      </c>
      <c r="K66" s="37">
        <v>8.8699999999999992</v>
      </c>
      <c r="L66" s="37">
        <v>9.09</v>
      </c>
      <c r="M66">
        <v>115.02</v>
      </c>
      <c r="N66">
        <v>270.56</v>
      </c>
      <c r="O66">
        <v>53.87</v>
      </c>
      <c r="P66">
        <v>0.93</v>
      </c>
      <c r="Q66">
        <v>14.14</v>
      </c>
      <c r="R66" s="93">
        <v>29.82</v>
      </c>
      <c r="S66" s="93">
        <v>29.82</v>
      </c>
      <c r="T66" s="93">
        <v>29.81</v>
      </c>
      <c r="U66">
        <v>0.99</v>
      </c>
      <c r="V66">
        <v>19.729569999999999</v>
      </c>
      <c r="W66">
        <v>1.39</v>
      </c>
      <c r="X66">
        <v>52.54</v>
      </c>
      <c r="Y66">
        <v>17.53</v>
      </c>
      <c r="Z66">
        <v>17.510000000000002</v>
      </c>
      <c r="AA66">
        <v>133.07</v>
      </c>
      <c r="AB66">
        <v>26.61</v>
      </c>
      <c r="AC66">
        <v>46.49</v>
      </c>
      <c r="AD66">
        <v>27.2</v>
      </c>
      <c r="AE66">
        <v>50</v>
      </c>
      <c r="AF66">
        <v>25</v>
      </c>
      <c r="AG66">
        <v>15.73</v>
      </c>
      <c r="AH66">
        <v>31.52</v>
      </c>
      <c r="AI66">
        <v>31.52</v>
      </c>
      <c r="AJ66">
        <v>21.16</v>
      </c>
      <c r="AK66">
        <v>105</v>
      </c>
      <c r="AL66">
        <v>45</v>
      </c>
    </row>
    <row r="67" spans="1:38">
      <c r="A67" t="s">
        <v>109</v>
      </c>
      <c r="B67" s="34">
        <v>225.08</v>
      </c>
      <c r="C67" s="34">
        <v>75.27</v>
      </c>
      <c r="D67" s="93">
        <f t="shared" si="0"/>
        <v>89.45</v>
      </c>
      <c r="E67" s="34">
        <v>0</v>
      </c>
      <c r="F67" s="34"/>
      <c r="G67" s="34"/>
      <c r="H67" s="34"/>
      <c r="I67" s="34"/>
      <c r="J67" s="37">
        <v>7.53</v>
      </c>
      <c r="K67" s="37">
        <v>7.53</v>
      </c>
      <c r="L67" s="37">
        <v>7.72</v>
      </c>
      <c r="M67">
        <v>115.02</v>
      </c>
      <c r="N67">
        <v>270.56</v>
      </c>
      <c r="O67">
        <v>53.87</v>
      </c>
      <c r="P67">
        <v>0.93</v>
      </c>
      <c r="Q67">
        <v>14.1</v>
      </c>
      <c r="R67" s="93">
        <v>29.82</v>
      </c>
      <c r="S67" s="93">
        <v>29.82</v>
      </c>
      <c r="T67" s="93">
        <v>29.81</v>
      </c>
      <c r="U67">
        <v>0.99</v>
      </c>
      <c r="V67">
        <v>17.086002000000001</v>
      </c>
      <c r="W67">
        <v>1.39</v>
      </c>
      <c r="X67">
        <v>50.88</v>
      </c>
      <c r="Y67">
        <v>16.97</v>
      </c>
      <c r="Z67">
        <v>16.96</v>
      </c>
      <c r="AA67">
        <v>96.3</v>
      </c>
      <c r="AB67">
        <v>19.260000000000002</v>
      </c>
      <c r="AC67">
        <v>32.979999999999997</v>
      </c>
      <c r="AD67">
        <v>18</v>
      </c>
      <c r="AE67">
        <v>41</v>
      </c>
      <c r="AF67">
        <v>21</v>
      </c>
      <c r="AG67">
        <v>14.01</v>
      </c>
      <c r="AH67">
        <v>26.67</v>
      </c>
      <c r="AI67">
        <v>26.67</v>
      </c>
      <c r="AJ67">
        <v>21.16</v>
      </c>
      <c r="AK67">
        <v>85</v>
      </c>
      <c r="AL67">
        <v>37</v>
      </c>
    </row>
    <row r="68" spans="1:38">
      <c r="A68" t="s">
        <v>110</v>
      </c>
      <c r="B68" s="34">
        <v>225.08</v>
      </c>
      <c r="C68" s="34">
        <v>75.27</v>
      </c>
      <c r="D68" s="93">
        <f t="shared" ref="D68:D98" si="1">R68+S68+T68</f>
        <v>89.45</v>
      </c>
      <c r="E68" s="34">
        <v>0</v>
      </c>
      <c r="F68" s="34"/>
      <c r="G68" s="34"/>
      <c r="H68" s="34"/>
      <c r="I68" s="34"/>
      <c r="J68" s="37">
        <v>6.37</v>
      </c>
      <c r="K68" s="37">
        <v>6.37</v>
      </c>
      <c r="L68" s="37">
        <v>6.53</v>
      </c>
      <c r="M68">
        <v>115.02</v>
      </c>
      <c r="N68">
        <v>270.56</v>
      </c>
      <c r="O68">
        <v>53.87</v>
      </c>
      <c r="P68">
        <v>0.93</v>
      </c>
      <c r="Q68">
        <v>14.12</v>
      </c>
      <c r="R68" s="93">
        <v>29.82</v>
      </c>
      <c r="S68" s="93">
        <v>29.82</v>
      </c>
      <c r="T68" s="93">
        <v>29.81</v>
      </c>
      <c r="U68">
        <v>0.99</v>
      </c>
      <c r="V68">
        <v>14.228616000000001</v>
      </c>
      <c r="W68">
        <v>1.39</v>
      </c>
      <c r="X68">
        <v>48.3</v>
      </c>
      <c r="Y68">
        <v>16.100000000000001</v>
      </c>
      <c r="Z68">
        <v>16.100000000000001</v>
      </c>
      <c r="AA68">
        <v>92.13</v>
      </c>
      <c r="AB68">
        <v>18.43</v>
      </c>
      <c r="AC68">
        <v>28.9</v>
      </c>
      <c r="AD68">
        <v>16</v>
      </c>
      <c r="AE68">
        <v>33</v>
      </c>
      <c r="AF68">
        <v>16</v>
      </c>
      <c r="AG68">
        <v>13.34</v>
      </c>
      <c r="AH68">
        <v>26</v>
      </c>
      <c r="AI68">
        <v>26</v>
      </c>
      <c r="AJ68">
        <v>21.16</v>
      </c>
      <c r="AK68">
        <v>71</v>
      </c>
      <c r="AL68">
        <v>30</v>
      </c>
    </row>
    <row r="69" spans="1:38">
      <c r="A69" t="s">
        <v>111</v>
      </c>
      <c r="B69" s="34">
        <v>247.21</v>
      </c>
      <c r="C69" s="34">
        <v>75.27</v>
      </c>
      <c r="D69" s="93">
        <f t="shared" si="1"/>
        <v>74.87</v>
      </c>
      <c r="E69" s="34">
        <v>0</v>
      </c>
      <c r="F69" s="34"/>
      <c r="G69" s="34"/>
      <c r="H69" s="34"/>
      <c r="I69" s="34"/>
      <c r="J69" s="37">
        <v>5.18</v>
      </c>
      <c r="K69" s="37">
        <v>5.18</v>
      </c>
      <c r="L69" s="37">
        <v>5.31</v>
      </c>
      <c r="M69">
        <v>115.02</v>
      </c>
      <c r="N69">
        <v>270.56</v>
      </c>
      <c r="O69">
        <v>53.87</v>
      </c>
      <c r="P69">
        <v>0.93</v>
      </c>
      <c r="Q69">
        <v>14.12</v>
      </c>
      <c r="R69" s="93">
        <v>29.62</v>
      </c>
      <c r="S69" s="93">
        <v>20</v>
      </c>
      <c r="T69" s="93">
        <v>25.25</v>
      </c>
      <c r="U69">
        <v>0.99</v>
      </c>
      <c r="V69">
        <v>13.869013000000001</v>
      </c>
      <c r="W69">
        <v>1.39</v>
      </c>
      <c r="X69">
        <v>32.5</v>
      </c>
      <c r="Y69">
        <v>10.84</v>
      </c>
      <c r="Z69">
        <v>10.83</v>
      </c>
      <c r="AA69">
        <v>40.83</v>
      </c>
      <c r="AB69">
        <v>8.16</v>
      </c>
      <c r="AC69">
        <v>23.97</v>
      </c>
      <c r="AD69">
        <v>13</v>
      </c>
      <c r="AE69">
        <v>24</v>
      </c>
      <c r="AF69">
        <v>12</v>
      </c>
      <c r="AG69">
        <v>15.29</v>
      </c>
      <c r="AH69">
        <v>20.89</v>
      </c>
      <c r="AI69">
        <v>20.89</v>
      </c>
      <c r="AJ69">
        <v>21.16</v>
      </c>
      <c r="AK69">
        <v>56</v>
      </c>
      <c r="AL69">
        <v>24</v>
      </c>
    </row>
    <row r="70" spans="1:38">
      <c r="A70" t="s">
        <v>112</v>
      </c>
      <c r="B70" s="34">
        <v>257.48</v>
      </c>
      <c r="C70" s="34">
        <v>75.27</v>
      </c>
      <c r="D70" s="93">
        <f t="shared" si="1"/>
        <v>34</v>
      </c>
      <c r="E70" s="34">
        <v>0</v>
      </c>
      <c r="F70" s="34"/>
      <c r="G70" s="34"/>
      <c r="H70" s="34"/>
      <c r="I70" s="34"/>
      <c r="J70" s="37">
        <v>3.62</v>
      </c>
      <c r="K70" s="37">
        <v>3.62</v>
      </c>
      <c r="L70" s="37">
        <v>3.71</v>
      </c>
      <c r="M70">
        <v>115.02</v>
      </c>
      <c r="N70">
        <v>270.56</v>
      </c>
      <c r="O70">
        <v>76.959999999999994</v>
      </c>
      <c r="P70">
        <v>0.93</v>
      </c>
      <c r="Q70">
        <v>14.12</v>
      </c>
      <c r="R70" s="93">
        <v>15</v>
      </c>
      <c r="S70" s="93">
        <v>7</v>
      </c>
      <c r="T70" s="93">
        <v>12</v>
      </c>
      <c r="U70">
        <v>0.99</v>
      </c>
      <c r="V70">
        <v>10.894999</v>
      </c>
      <c r="W70">
        <v>1.39</v>
      </c>
      <c r="X70">
        <v>32</v>
      </c>
      <c r="Y70">
        <v>10.66</v>
      </c>
      <c r="Z70">
        <v>10.67</v>
      </c>
      <c r="AA70">
        <v>36.65</v>
      </c>
      <c r="AB70">
        <v>7.33</v>
      </c>
      <c r="AC70">
        <v>18.850000000000001</v>
      </c>
      <c r="AD70">
        <v>10</v>
      </c>
      <c r="AE70">
        <v>16</v>
      </c>
      <c r="AF70">
        <v>8</v>
      </c>
      <c r="AG70">
        <v>14.74</v>
      </c>
      <c r="AH70">
        <v>20.22</v>
      </c>
      <c r="AI70">
        <v>20.22</v>
      </c>
      <c r="AJ70">
        <v>21.16</v>
      </c>
      <c r="AK70">
        <v>42</v>
      </c>
      <c r="AL70">
        <v>18</v>
      </c>
    </row>
    <row r="71" spans="1:38">
      <c r="A71" t="s">
        <v>113</v>
      </c>
      <c r="B71" s="34">
        <v>257.48</v>
      </c>
      <c r="C71" s="34">
        <v>85.76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2.52</v>
      </c>
      <c r="K71" s="37">
        <v>2.52</v>
      </c>
      <c r="L71" s="37">
        <v>2.58</v>
      </c>
      <c r="M71">
        <v>115.02</v>
      </c>
      <c r="N71">
        <v>270.56</v>
      </c>
      <c r="O71">
        <v>99.68</v>
      </c>
      <c r="P71">
        <v>0.93</v>
      </c>
      <c r="Q71">
        <v>14.12</v>
      </c>
      <c r="R71" s="93">
        <v>7</v>
      </c>
      <c r="S71" s="93">
        <v>1</v>
      </c>
      <c r="T71" s="93">
        <v>7</v>
      </c>
      <c r="U71">
        <v>0.99</v>
      </c>
      <c r="V71">
        <v>7.2795310000000004</v>
      </c>
      <c r="W71">
        <v>1.53</v>
      </c>
      <c r="X71">
        <v>31.67</v>
      </c>
      <c r="Y71">
        <v>10.56</v>
      </c>
      <c r="Z71">
        <v>10.56</v>
      </c>
      <c r="AA71">
        <v>61.01</v>
      </c>
      <c r="AB71">
        <v>12.2</v>
      </c>
      <c r="AC71">
        <v>13.44</v>
      </c>
      <c r="AD71">
        <v>7.5</v>
      </c>
      <c r="AE71">
        <v>11</v>
      </c>
      <c r="AF71">
        <v>6</v>
      </c>
      <c r="AG71">
        <v>10.88</v>
      </c>
      <c r="AH71">
        <v>15</v>
      </c>
      <c r="AI71">
        <v>15</v>
      </c>
      <c r="AJ71">
        <v>21.16</v>
      </c>
      <c r="AK71">
        <v>28</v>
      </c>
      <c r="AL71">
        <v>12</v>
      </c>
    </row>
    <row r="72" spans="1:38">
      <c r="A72" t="s">
        <v>114</v>
      </c>
      <c r="B72" s="34">
        <v>257.48</v>
      </c>
      <c r="C72" s="34">
        <v>85.76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1.61</v>
      </c>
      <c r="K72" s="37">
        <v>1.61</v>
      </c>
      <c r="L72" s="37">
        <v>1.65</v>
      </c>
      <c r="M72">
        <v>115.02</v>
      </c>
      <c r="N72">
        <v>270.56</v>
      </c>
      <c r="O72">
        <v>99.68</v>
      </c>
      <c r="P72">
        <v>0.93</v>
      </c>
      <c r="Q72">
        <v>14.12</v>
      </c>
      <c r="R72" s="93">
        <v>1</v>
      </c>
      <c r="S72" s="93">
        <v>0</v>
      </c>
      <c r="T72" s="93">
        <v>1</v>
      </c>
      <c r="U72">
        <v>0.99</v>
      </c>
      <c r="V72">
        <v>4.7720289999999999</v>
      </c>
      <c r="W72">
        <v>1.53</v>
      </c>
      <c r="X72">
        <v>31.18</v>
      </c>
      <c r="Y72">
        <v>10.39</v>
      </c>
      <c r="Z72">
        <v>10.4</v>
      </c>
      <c r="AA72">
        <v>46.08</v>
      </c>
      <c r="AB72">
        <v>9.2200000000000006</v>
      </c>
      <c r="AC72">
        <v>8.2899999999999991</v>
      </c>
      <c r="AD72">
        <v>4</v>
      </c>
      <c r="AE72">
        <v>10</v>
      </c>
      <c r="AF72">
        <v>5</v>
      </c>
      <c r="AG72">
        <v>10.73</v>
      </c>
      <c r="AH72">
        <v>15</v>
      </c>
      <c r="AI72">
        <v>15</v>
      </c>
      <c r="AJ72">
        <v>21.16</v>
      </c>
      <c r="AK72">
        <v>14</v>
      </c>
      <c r="AL72">
        <v>6</v>
      </c>
    </row>
    <row r="73" spans="1:38">
      <c r="A73" t="s">
        <v>115</v>
      </c>
      <c r="B73" s="34">
        <v>257.48</v>
      </c>
      <c r="C73" s="34">
        <v>85.76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0.91</v>
      </c>
      <c r="K73" s="37">
        <v>0.91</v>
      </c>
      <c r="L73" s="37">
        <v>0.93</v>
      </c>
      <c r="M73">
        <v>115.02</v>
      </c>
      <c r="N73">
        <v>270.56</v>
      </c>
      <c r="O73">
        <v>99.68</v>
      </c>
      <c r="P73">
        <v>0.93</v>
      </c>
      <c r="Q73">
        <v>19.04</v>
      </c>
      <c r="R73" s="93">
        <v>0</v>
      </c>
      <c r="S73" s="93">
        <v>0</v>
      </c>
      <c r="T73" s="93">
        <v>0</v>
      </c>
      <c r="U73">
        <v>0.99</v>
      </c>
      <c r="V73">
        <v>2.7116009999999999</v>
      </c>
      <c r="W73">
        <v>1.53</v>
      </c>
      <c r="X73">
        <v>30.48</v>
      </c>
      <c r="Y73">
        <v>10.15</v>
      </c>
      <c r="Z73">
        <v>10.16</v>
      </c>
      <c r="AA73">
        <v>31.16</v>
      </c>
      <c r="AB73">
        <v>6.23</v>
      </c>
      <c r="AC73">
        <v>3.18</v>
      </c>
      <c r="AD73">
        <v>2</v>
      </c>
      <c r="AE73">
        <v>2</v>
      </c>
      <c r="AF73">
        <v>1</v>
      </c>
      <c r="AG73">
        <v>6.66</v>
      </c>
      <c r="AH73">
        <v>13.33</v>
      </c>
      <c r="AI73">
        <v>13.33</v>
      </c>
      <c r="AJ73">
        <v>21.16</v>
      </c>
      <c r="AK73">
        <v>7</v>
      </c>
      <c r="AL73">
        <v>3</v>
      </c>
    </row>
    <row r="74" spans="1:38">
      <c r="A74" t="s">
        <v>116</v>
      </c>
      <c r="B74" s="34">
        <v>257.48</v>
      </c>
      <c r="C74" s="34">
        <v>85.76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0.4</v>
      </c>
      <c r="K74" s="37">
        <v>0.4</v>
      </c>
      <c r="L74" s="37">
        <v>0.41</v>
      </c>
      <c r="M74">
        <v>115.02</v>
      </c>
      <c r="N74">
        <v>270.56</v>
      </c>
      <c r="O74">
        <v>99.68</v>
      </c>
      <c r="P74">
        <v>0.93</v>
      </c>
      <c r="Q74">
        <v>19.649999999999999</v>
      </c>
      <c r="R74" s="93">
        <v>0</v>
      </c>
      <c r="S74" s="93">
        <v>0</v>
      </c>
      <c r="T74" s="93">
        <v>0</v>
      </c>
      <c r="U74">
        <v>0.99</v>
      </c>
      <c r="V74">
        <v>0.79695800000000006</v>
      </c>
      <c r="W74">
        <v>1.53</v>
      </c>
      <c r="X74">
        <v>29.48</v>
      </c>
      <c r="Y74">
        <v>9.82</v>
      </c>
      <c r="Z74">
        <v>9.83</v>
      </c>
      <c r="AA74">
        <v>16.23</v>
      </c>
      <c r="AB74">
        <v>3.25</v>
      </c>
      <c r="AC74">
        <v>2.0499999999999998</v>
      </c>
      <c r="AD74">
        <v>1</v>
      </c>
      <c r="AE74">
        <v>0</v>
      </c>
      <c r="AF74">
        <v>0</v>
      </c>
      <c r="AG74">
        <v>6.66</v>
      </c>
      <c r="AH74">
        <v>13.33</v>
      </c>
      <c r="AI74">
        <v>13.33</v>
      </c>
      <c r="AJ74">
        <v>22.13</v>
      </c>
      <c r="AK74">
        <v>4</v>
      </c>
      <c r="AL74">
        <v>1</v>
      </c>
    </row>
    <row r="75" spans="1:38">
      <c r="A75" t="s">
        <v>117</v>
      </c>
      <c r="B75" s="34">
        <v>257.48</v>
      </c>
      <c r="C75" s="34">
        <v>85.76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0.11</v>
      </c>
      <c r="K75" s="37">
        <v>0.11</v>
      </c>
      <c r="L75" s="37">
        <v>0.11</v>
      </c>
      <c r="M75">
        <v>115.02</v>
      </c>
      <c r="N75">
        <v>270.56</v>
      </c>
      <c r="O75">
        <v>99.68</v>
      </c>
      <c r="P75">
        <v>0.85</v>
      </c>
      <c r="Q75">
        <v>20.96</v>
      </c>
      <c r="R75" s="93">
        <v>0</v>
      </c>
      <c r="S75" s="93">
        <v>0</v>
      </c>
      <c r="T75" s="93">
        <v>0</v>
      </c>
      <c r="U75">
        <v>0.95</v>
      </c>
      <c r="V75">
        <v>4.8594999999999999E-2</v>
      </c>
      <c r="W75">
        <v>1.53</v>
      </c>
      <c r="X75">
        <v>22.5</v>
      </c>
      <c r="Y75">
        <v>7.5</v>
      </c>
      <c r="Z75">
        <v>7.5</v>
      </c>
      <c r="AA75">
        <v>9.1300000000000008</v>
      </c>
      <c r="AB75">
        <v>1.83</v>
      </c>
      <c r="AC75">
        <v>0.62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13.33</v>
      </c>
      <c r="AJ75">
        <v>22.13</v>
      </c>
      <c r="AK75">
        <v>0</v>
      </c>
      <c r="AL75">
        <v>0</v>
      </c>
    </row>
    <row r="76" spans="1:38">
      <c r="A76" t="s">
        <v>118</v>
      </c>
      <c r="B76" s="34">
        <v>257.48</v>
      </c>
      <c r="C76" s="34">
        <v>85.76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115.02</v>
      </c>
      <c r="N76">
        <v>270.56</v>
      </c>
      <c r="O76">
        <v>99.68</v>
      </c>
      <c r="P76">
        <v>0.85</v>
      </c>
      <c r="Q76">
        <v>22.15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1.53</v>
      </c>
      <c r="X76">
        <v>22.5</v>
      </c>
      <c r="Y76">
        <v>7.5</v>
      </c>
      <c r="Z76">
        <v>7.5</v>
      </c>
      <c r="AA76">
        <v>4.0599999999999996</v>
      </c>
      <c r="AB76">
        <v>0.81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13.33</v>
      </c>
      <c r="AI76">
        <v>13.33</v>
      </c>
      <c r="AJ76">
        <v>23.09</v>
      </c>
      <c r="AK76">
        <v>0</v>
      </c>
      <c r="AL76">
        <v>0</v>
      </c>
    </row>
    <row r="77" spans="1:38">
      <c r="A77" t="s">
        <v>119</v>
      </c>
      <c r="B77" s="34">
        <v>257.48</v>
      </c>
      <c r="C77" s="34">
        <v>85.76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115.02</v>
      </c>
      <c r="N77">
        <v>270.56</v>
      </c>
      <c r="O77">
        <v>99.68</v>
      </c>
      <c r="P77">
        <v>0.85</v>
      </c>
      <c r="Q77">
        <v>25.53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1.53</v>
      </c>
      <c r="X77">
        <v>22.5</v>
      </c>
      <c r="Y77">
        <v>7.5</v>
      </c>
      <c r="Z77">
        <v>7.5</v>
      </c>
      <c r="AA77">
        <v>1.02</v>
      </c>
      <c r="AB77">
        <v>0.2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13.33</v>
      </c>
      <c r="AI77">
        <v>13.33</v>
      </c>
      <c r="AJ77">
        <v>23.09</v>
      </c>
      <c r="AK77">
        <v>0</v>
      </c>
      <c r="AL77">
        <v>0</v>
      </c>
    </row>
    <row r="78" spans="1:38">
      <c r="A78" t="s">
        <v>120</v>
      </c>
      <c r="B78" s="34">
        <v>257.48</v>
      </c>
      <c r="C78" s="34">
        <v>85.76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115.02</v>
      </c>
      <c r="N78">
        <v>270.56</v>
      </c>
      <c r="O78">
        <v>99.68</v>
      </c>
      <c r="P78">
        <v>0.85</v>
      </c>
      <c r="Q78">
        <v>27.21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1.53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13.33</v>
      </c>
      <c r="AI78">
        <v>13.33</v>
      </c>
      <c r="AJ78">
        <v>23.09</v>
      </c>
      <c r="AK78">
        <v>0</v>
      </c>
      <c r="AL78">
        <v>0</v>
      </c>
    </row>
    <row r="79" spans="1:38">
      <c r="A79" t="s">
        <v>121</v>
      </c>
      <c r="B79" s="34">
        <v>257.48</v>
      </c>
      <c r="C79" s="34">
        <v>85.76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115.02</v>
      </c>
      <c r="N79">
        <v>270.56</v>
      </c>
      <c r="O79">
        <v>99.68</v>
      </c>
      <c r="P79">
        <v>0.85</v>
      </c>
      <c r="Q79">
        <v>28.39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1.53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13.33</v>
      </c>
      <c r="AI79">
        <v>13.33</v>
      </c>
      <c r="AJ79">
        <v>23.09</v>
      </c>
      <c r="AK79">
        <v>0</v>
      </c>
      <c r="AL79">
        <v>0</v>
      </c>
    </row>
    <row r="80" spans="1:38">
      <c r="A80" t="s">
        <v>122</v>
      </c>
      <c r="B80" s="34">
        <v>257.48</v>
      </c>
      <c r="C80" s="34">
        <v>85.76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115.02</v>
      </c>
      <c r="N80">
        <v>270.56</v>
      </c>
      <c r="O80">
        <v>99.68</v>
      </c>
      <c r="P80">
        <v>0.85</v>
      </c>
      <c r="Q80">
        <v>29.43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1.53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13.33</v>
      </c>
      <c r="AI80">
        <v>13.33</v>
      </c>
      <c r="AJ80">
        <v>23.09</v>
      </c>
      <c r="AK80">
        <v>0</v>
      </c>
      <c r="AL80">
        <v>0</v>
      </c>
    </row>
    <row r="81" spans="1:38">
      <c r="A81" t="s">
        <v>123</v>
      </c>
      <c r="B81" s="34">
        <v>257.48</v>
      </c>
      <c r="C81" s="34">
        <v>85.76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115.02</v>
      </c>
      <c r="N81">
        <v>270.56</v>
      </c>
      <c r="O81">
        <v>99.68</v>
      </c>
      <c r="P81">
        <v>0.85</v>
      </c>
      <c r="Q81">
        <v>28.06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1.53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13.33</v>
      </c>
      <c r="AI81">
        <v>13.33</v>
      </c>
      <c r="AJ81">
        <v>23.09</v>
      </c>
      <c r="AK81">
        <v>0</v>
      </c>
      <c r="AL81">
        <v>0</v>
      </c>
    </row>
    <row r="82" spans="1:38">
      <c r="A82" t="s">
        <v>124</v>
      </c>
      <c r="B82" s="34">
        <v>257.48</v>
      </c>
      <c r="C82" s="34">
        <v>85.76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115.02</v>
      </c>
      <c r="N82">
        <v>270.56</v>
      </c>
      <c r="O82">
        <v>99.68</v>
      </c>
      <c r="P82">
        <v>0.85</v>
      </c>
      <c r="Q82">
        <v>28.29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1.53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13.33</v>
      </c>
      <c r="AI82">
        <v>13.33</v>
      </c>
      <c r="AJ82">
        <v>23.09</v>
      </c>
      <c r="AK82">
        <v>0</v>
      </c>
      <c r="AL82">
        <v>0</v>
      </c>
    </row>
    <row r="83" spans="1:38">
      <c r="A83" t="s">
        <v>125</v>
      </c>
      <c r="B83" s="34">
        <v>257.48</v>
      </c>
      <c r="C83" s="34">
        <v>85.76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115.02</v>
      </c>
      <c r="N83">
        <v>270.56</v>
      </c>
      <c r="O83">
        <v>99.68</v>
      </c>
      <c r="P83">
        <v>0.77</v>
      </c>
      <c r="Q83">
        <v>28.43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1.48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13.33</v>
      </c>
      <c r="AI83">
        <v>13.33</v>
      </c>
      <c r="AJ83">
        <v>23.09</v>
      </c>
      <c r="AK83">
        <v>0</v>
      </c>
      <c r="AL83">
        <v>0</v>
      </c>
    </row>
    <row r="84" spans="1:38">
      <c r="A84" t="s">
        <v>126</v>
      </c>
      <c r="B84" s="34">
        <v>257.48</v>
      </c>
      <c r="C84" s="34">
        <v>85.76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115.02</v>
      </c>
      <c r="N84">
        <v>270.56</v>
      </c>
      <c r="O84">
        <v>99.68</v>
      </c>
      <c r="P84">
        <v>0.77</v>
      </c>
      <c r="Q84">
        <v>27.99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1.48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13.33</v>
      </c>
      <c r="AI84">
        <v>13.33</v>
      </c>
      <c r="AJ84">
        <v>23.09</v>
      </c>
      <c r="AK84">
        <v>0</v>
      </c>
      <c r="AL84">
        <v>0</v>
      </c>
    </row>
    <row r="85" spans="1:38">
      <c r="A85" t="s">
        <v>127</v>
      </c>
      <c r="B85" s="34">
        <v>257.48</v>
      </c>
      <c r="C85" s="34">
        <v>85.76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115.02</v>
      </c>
      <c r="N85">
        <v>270.56</v>
      </c>
      <c r="O85">
        <v>99.68</v>
      </c>
      <c r="P85">
        <v>0.77</v>
      </c>
      <c r="Q85">
        <v>26.05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1.48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13.33</v>
      </c>
      <c r="AI85">
        <v>13.33</v>
      </c>
      <c r="AJ85">
        <v>23.09</v>
      </c>
      <c r="AK85">
        <v>0</v>
      </c>
      <c r="AL85">
        <v>0</v>
      </c>
    </row>
    <row r="86" spans="1:38">
      <c r="A86" t="s">
        <v>128</v>
      </c>
      <c r="B86" s="34">
        <v>257.48</v>
      </c>
      <c r="C86" s="34">
        <v>85.76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115.02</v>
      </c>
      <c r="N86">
        <v>270.56</v>
      </c>
      <c r="O86">
        <v>99.68</v>
      </c>
      <c r="P86">
        <v>0.77</v>
      </c>
      <c r="Q86">
        <v>25.85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1.48</v>
      </c>
      <c r="X86">
        <v>23.5</v>
      </c>
      <c r="Y86">
        <v>7.84</v>
      </c>
      <c r="Z86">
        <v>7.83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13.33</v>
      </c>
      <c r="AI86">
        <v>13.33</v>
      </c>
      <c r="AJ86">
        <v>23.09</v>
      </c>
      <c r="AK86">
        <v>0</v>
      </c>
      <c r="AL86">
        <v>0</v>
      </c>
    </row>
    <row r="87" spans="1:38">
      <c r="A87" t="s">
        <v>129</v>
      </c>
      <c r="B87" s="34">
        <v>257.48</v>
      </c>
      <c r="C87" s="34">
        <v>85.76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115.02</v>
      </c>
      <c r="N87">
        <v>270.56</v>
      </c>
      <c r="O87">
        <v>99.68</v>
      </c>
      <c r="P87">
        <v>0.77</v>
      </c>
      <c r="Q87">
        <v>25.66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1.48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13.33</v>
      </c>
      <c r="AJ87">
        <v>23.09</v>
      </c>
      <c r="AK87">
        <v>0</v>
      </c>
      <c r="AL87">
        <v>0</v>
      </c>
    </row>
    <row r="88" spans="1:38">
      <c r="A88" t="s">
        <v>130</v>
      </c>
      <c r="B88" s="34">
        <v>257.48</v>
      </c>
      <c r="C88" s="34">
        <v>85.76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115.02</v>
      </c>
      <c r="N88">
        <v>270.56</v>
      </c>
      <c r="O88">
        <v>99.68</v>
      </c>
      <c r="P88">
        <v>0.77</v>
      </c>
      <c r="Q88">
        <v>25.46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1.48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14.1</v>
      </c>
      <c r="AI88">
        <v>14.1</v>
      </c>
      <c r="AJ88">
        <v>23.09</v>
      </c>
      <c r="AK88">
        <v>0</v>
      </c>
      <c r="AL88">
        <v>0</v>
      </c>
    </row>
    <row r="89" spans="1:38">
      <c r="A89" t="s">
        <v>131</v>
      </c>
      <c r="B89" s="34">
        <v>257.48</v>
      </c>
      <c r="C89" s="34">
        <v>85.76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115.02</v>
      </c>
      <c r="N89">
        <v>270.56</v>
      </c>
      <c r="O89">
        <v>99.68</v>
      </c>
      <c r="P89">
        <v>0.85</v>
      </c>
      <c r="Q89">
        <v>25.26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1.48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14.58</v>
      </c>
      <c r="AI89">
        <v>14.58</v>
      </c>
      <c r="AJ89">
        <v>23.09</v>
      </c>
      <c r="AK89">
        <v>0</v>
      </c>
      <c r="AL89">
        <v>0</v>
      </c>
    </row>
    <row r="90" spans="1:38">
      <c r="A90" t="s">
        <v>132</v>
      </c>
      <c r="B90" s="34">
        <v>257.48</v>
      </c>
      <c r="C90" s="34">
        <v>85.76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115.02</v>
      </c>
      <c r="N90">
        <v>270.56</v>
      </c>
      <c r="O90">
        <v>99.68</v>
      </c>
      <c r="P90">
        <v>0.85</v>
      </c>
      <c r="Q90">
        <v>25.08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1.48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14.95</v>
      </c>
      <c r="AI90">
        <v>14.95</v>
      </c>
      <c r="AJ90">
        <v>23.09</v>
      </c>
      <c r="AK90">
        <v>0</v>
      </c>
      <c r="AL90">
        <v>0</v>
      </c>
    </row>
    <row r="91" spans="1:38">
      <c r="A91" t="s">
        <v>133</v>
      </c>
      <c r="B91" s="34">
        <v>218.6</v>
      </c>
      <c r="C91" s="34">
        <v>61.71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84.85</v>
      </c>
      <c r="N91">
        <v>230.88</v>
      </c>
      <c r="O91">
        <v>70.819999999999993</v>
      </c>
      <c r="P91">
        <v>0.85</v>
      </c>
      <c r="Q91">
        <v>22.06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1.48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15.74</v>
      </c>
      <c r="AI91">
        <v>15.74</v>
      </c>
      <c r="AJ91">
        <v>23.09</v>
      </c>
      <c r="AK91">
        <v>0</v>
      </c>
      <c r="AL91">
        <v>0</v>
      </c>
    </row>
    <row r="92" spans="1:38">
      <c r="A92" t="s">
        <v>134</v>
      </c>
      <c r="B92" s="34">
        <v>218.6</v>
      </c>
      <c r="C92" s="34">
        <v>57.35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70.14</v>
      </c>
      <c r="N92">
        <v>270.56</v>
      </c>
      <c r="O92">
        <v>53.87</v>
      </c>
      <c r="P92">
        <v>0.85</v>
      </c>
      <c r="Q92">
        <v>21.01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1.48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16.510000000000002</v>
      </c>
      <c r="AI92">
        <v>16.510000000000002</v>
      </c>
      <c r="AJ92">
        <v>23.09</v>
      </c>
      <c r="AK92">
        <v>0</v>
      </c>
      <c r="AL92">
        <v>0</v>
      </c>
    </row>
    <row r="93" spans="1:38">
      <c r="A93" t="s">
        <v>135</v>
      </c>
      <c r="B93" s="34">
        <v>237.59</v>
      </c>
      <c r="C93" s="34">
        <v>75.27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84.85</v>
      </c>
      <c r="N93">
        <v>270.56</v>
      </c>
      <c r="O93">
        <v>53.87</v>
      </c>
      <c r="P93">
        <v>0.85</v>
      </c>
      <c r="Q93">
        <v>20.25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1.48</v>
      </c>
      <c r="X93">
        <v>21.5</v>
      </c>
      <c r="Y93">
        <v>7.16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</v>
      </c>
      <c r="AI93">
        <v>14</v>
      </c>
      <c r="AJ93">
        <v>23.09</v>
      </c>
      <c r="AK93">
        <v>0</v>
      </c>
      <c r="AL93">
        <v>0</v>
      </c>
    </row>
    <row r="94" spans="1:38">
      <c r="A94" t="s">
        <v>136</v>
      </c>
      <c r="B94" s="34">
        <v>225.08</v>
      </c>
      <c r="C94" s="34">
        <v>57.35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70.14</v>
      </c>
      <c r="N94">
        <v>270.56</v>
      </c>
      <c r="O94">
        <v>53.87</v>
      </c>
      <c r="P94">
        <v>0.85</v>
      </c>
      <c r="Q94">
        <v>19.53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1.48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</v>
      </c>
      <c r="AI94">
        <v>14</v>
      </c>
      <c r="AJ94">
        <v>23.09</v>
      </c>
      <c r="AK94">
        <v>0</v>
      </c>
      <c r="AL94">
        <v>0</v>
      </c>
    </row>
    <row r="95" spans="1:38">
      <c r="A95" t="s">
        <v>137</v>
      </c>
      <c r="B95" s="34">
        <v>201.28</v>
      </c>
      <c r="C95" s="34">
        <v>57.35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70.14</v>
      </c>
      <c r="N95">
        <v>230.88</v>
      </c>
      <c r="O95">
        <v>53.87</v>
      </c>
      <c r="P95">
        <v>0.85</v>
      </c>
      <c r="Q95">
        <v>17.489999999999998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1.43</v>
      </c>
      <c r="X95">
        <v>21.5</v>
      </c>
      <c r="Y95">
        <v>7.16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</v>
      </c>
      <c r="AI95">
        <v>14</v>
      </c>
      <c r="AJ95">
        <v>23.09</v>
      </c>
      <c r="AK95">
        <v>0</v>
      </c>
      <c r="AL95">
        <v>0</v>
      </c>
    </row>
    <row r="96" spans="1:38">
      <c r="A96" t="s">
        <v>138</v>
      </c>
      <c r="B96" s="34">
        <v>172.42</v>
      </c>
      <c r="C96" s="34">
        <v>57.35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70.14</v>
      </c>
      <c r="N96">
        <v>192.4</v>
      </c>
      <c r="O96">
        <v>53.87</v>
      </c>
      <c r="P96">
        <v>0.85</v>
      </c>
      <c r="Q96">
        <v>15.81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1.43</v>
      </c>
      <c r="X96">
        <v>21.5</v>
      </c>
      <c r="Y96">
        <v>7.16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</v>
      </c>
      <c r="AI96">
        <v>14</v>
      </c>
      <c r="AJ96">
        <v>23.09</v>
      </c>
      <c r="AK96">
        <v>0</v>
      </c>
      <c r="AL96">
        <v>0</v>
      </c>
    </row>
    <row r="97" spans="1:50">
      <c r="A97" t="s">
        <v>139</v>
      </c>
      <c r="B97" s="34">
        <v>172.42</v>
      </c>
      <c r="C97" s="34">
        <v>38.479999999999997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70.14</v>
      </c>
      <c r="N97">
        <v>148.80000000000001</v>
      </c>
      <c r="O97">
        <v>53.87</v>
      </c>
      <c r="P97">
        <v>0.85</v>
      </c>
      <c r="Q97">
        <v>14.12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1.43</v>
      </c>
      <c r="X97">
        <v>21.5</v>
      </c>
      <c r="Y97">
        <v>7.16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</v>
      </c>
      <c r="AI97">
        <v>14</v>
      </c>
      <c r="AJ97">
        <v>23.09</v>
      </c>
      <c r="AK97">
        <v>0</v>
      </c>
      <c r="AL97">
        <v>0</v>
      </c>
    </row>
    <row r="98" spans="1:50">
      <c r="A98" t="s">
        <v>140</v>
      </c>
      <c r="B98" s="34">
        <v>172.42</v>
      </c>
      <c r="C98" s="34">
        <v>38.479999999999997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70.14</v>
      </c>
      <c r="N98">
        <v>148.80000000000001</v>
      </c>
      <c r="O98">
        <v>53.87</v>
      </c>
      <c r="P98">
        <v>0.85</v>
      </c>
      <c r="Q98">
        <v>13.65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1.43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</v>
      </c>
      <c r="AI98">
        <v>14</v>
      </c>
      <c r="AJ98">
        <v>23.09</v>
      </c>
      <c r="AK98">
        <v>0</v>
      </c>
      <c r="AL98">
        <v>0</v>
      </c>
    </row>
    <row r="99" spans="1:50">
      <c r="A99" t="s">
        <v>141</v>
      </c>
      <c r="B99" s="34">
        <f>SUM(B3:B98)/4000</f>
        <v>5.1590099999999932</v>
      </c>
      <c r="C99" s="34">
        <f t="shared" ref="C99:P99" si="2">SUM(C3:C98)/4000</f>
        <v>1.6609750000000028</v>
      </c>
      <c r="D99" s="93">
        <f t="shared" ref="D99" si="3">SUM(D3:D98)/4000</f>
        <v>0.81416999999999962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6.8937499999999999E-2</v>
      </c>
      <c r="K99" s="37">
        <f t="shared" si="2"/>
        <v>6.8937499999999999E-2</v>
      </c>
      <c r="L99" s="37">
        <f t="shared" si="2"/>
        <v>7.0652500000000007E-2</v>
      </c>
      <c r="M99">
        <f t="shared" si="2"/>
        <v>2.3619325000000035</v>
      </c>
      <c r="N99">
        <f t="shared" si="2"/>
        <v>5.7254600000000053</v>
      </c>
      <c r="O99">
        <f t="shared" si="2"/>
        <v>1.8956625</v>
      </c>
      <c r="P99">
        <f t="shared" si="2"/>
        <v>1.8919999999999989E-2</v>
      </c>
      <c r="Q99">
        <f t="shared" ref="Q99:AF99" si="5">SUM(Q3:Q98)/4000</f>
        <v>0.34374749999999993</v>
      </c>
      <c r="R99" s="93">
        <f t="shared" si="5"/>
        <v>0.27313500000000018</v>
      </c>
      <c r="S99" s="93">
        <f t="shared" si="5"/>
        <v>0.27374500000000018</v>
      </c>
      <c r="T99" s="93">
        <f t="shared" si="5"/>
        <v>0.26728999999999975</v>
      </c>
      <c r="U99">
        <f t="shared" si="5"/>
        <v>2.3160000000000007E-2</v>
      </c>
      <c r="V99">
        <f t="shared" si="5"/>
        <v>0.50661259400000003</v>
      </c>
      <c r="W99">
        <f t="shared" si="5"/>
        <v>3.306000000000002E-2</v>
      </c>
      <c r="X99">
        <f t="shared" si="5"/>
        <v>0.75304000000000004</v>
      </c>
      <c r="Y99">
        <f t="shared" si="5"/>
        <v>0.25096499999999994</v>
      </c>
      <c r="Z99">
        <f t="shared" si="5"/>
        <v>0.25103749999999986</v>
      </c>
      <c r="AA99">
        <f t="shared" si="5"/>
        <v>0.85747000000000018</v>
      </c>
      <c r="AB99">
        <f t="shared" si="5"/>
        <v>0.17148750000000001</v>
      </c>
      <c r="AC99">
        <f t="shared" si="5"/>
        <v>0.37824749999999996</v>
      </c>
      <c r="AD99">
        <f t="shared" si="5"/>
        <v>0.208985</v>
      </c>
      <c r="AE99">
        <f t="shared" si="5"/>
        <v>0.42675000000000002</v>
      </c>
      <c r="AF99">
        <f t="shared" si="5"/>
        <v>0.21325</v>
      </c>
      <c r="AG99">
        <f t="shared" ref="AG99:AM99" si="6">SUM(AG3:AG98)/4000</f>
        <v>0.22759249999999975</v>
      </c>
      <c r="AH99">
        <f t="shared" si="6"/>
        <v>0.64304999999999946</v>
      </c>
      <c r="AI99">
        <f t="shared" si="6"/>
        <v>0.64304999999999946</v>
      </c>
      <c r="AJ99">
        <f t="shared" si="6"/>
        <v>0.41076749999999962</v>
      </c>
      <c r="AK99">
        <f t="shared" si="6"/>
        <v>0.88849999999999996</v>
      </c>
      <c r="AL99">
        <f t="shared" si="6"/>
        <v>0.37824999999999998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269.35509043483091</v>
      </c>
      <c r="L3">
        <v>3.8499240000000001</v>
      </c>
      <c r="M3">
        <v>57.923174334889296</v>
      </c>
      <c r="N3">
        <v>49.912745203731411</v>
      </c>
      <c r="O3">
        <v>35.250272612642902</v>
      </c>
      <c r="P3">
        <v>23.877070090209379</v>
      </c>
      <c r="Q3">
        <v>6.7300818237082067</v>
      </c>
      <c r="R3">
        <v>11.542051343530384</v>
      </c>
      <c r="S3">
        <v>6.7313133916554513</v>
      </c>
      <c r="T3">
        <v>0</v>
      </c>
      <c r="U3">
        <v>59.749516494563863</v>
      </c>
      <c r="V3">
        <v>4.68969303372835</v>
      </c>
      <c r="W3">
        <v>10.583603333333331</v>
      </c>
      <c r="X3">
        <v>36.560082528216704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5.9177430000000006</v>
      </c>
      <c r="AG3">
        <v>28.986734049200003</v>
      </c>
      <c r="AH3">
        <v>0</v>
      </c>
      <c r="AI3">
        <v>0</v>
      </c>
      <c r="AJ3">
        <v>0</v>
      </c>
      <c r="AK3">
        <v>22.950164464302606</v>
      </c>
      <c r="AL3">
        <v>1.0007495092082614</v>
      </c>
      <c r="AM3">
        <v>0</v>
      </c>
      <c r="AN3">
        <v>0</v>
      </c>
      <c r="AO3">
        <v>0</v>
      </c>
      <c r="AP3">
        <v>0</v>
      </c>
      <c r="AQ3">
        <v>0</v>
      </c>
      <c r="AR3">
        <v>15.393635399999994</v>
      </c>
      <c r="AS3">
        <v>7.0475351454058872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658.05118019315682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269.35509043483091</v>
      </c>
      <c r="L4">
        <v>3.8499240000000001</v>
      </c>
      <c r="M4">
        <v>33.668479035046339</v>
      </c>
      <c r="N4">
        <v>49.912745203731411</v>
      </c>
      <c r="O4">
        <v>35.250272612642902</v>
      </c>
      <c r="P4">
        <v>23.877070090209379</v>
      </c>
      <c r="Q4">
        <v>6.7300818237082067</v>
      </c>
      <c r="R4">
        <v>11.542051343530384</v>
      </c>
      <c r="S4">
        <v>6.7313133916554513</v>
      </c>
      <c r="T4">
        <v>0</v>
      </c>
      <c r="U4">
        <v>59.749516494563863</v>
      </c>
      <c r="V4">
        <v>4.68969303372835</v>
      </c>
      <c r="W4">
        <v>10.583603333333331</v>
      </c>
      <c r="X4">
        <v>36.560082528216704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5.9177430000000006</v>
      </c>
      <c r="AG4">
        <v>28.986734049200003</v>
      </c>
      <c r="AH4">
        <v>0</v>
      </c>
      <c r="AI4">
        <v>0</v>
      </c>
      <c r="AJ4">
        <v>0</v>
      </c>
      <c r="AK4">
        <v>22.950164464302606</v>
      </c>
      <c r="AL4">
        <v>1.0007495092082614</v>
      </c>
      <c r="AM4">
        <v>0</v>
      </c>
      <c r="AN4">
        <v>0</v>
      </c>
      <c r="AO4">
        <v>0</v>
      </c>
      <c r="AP4">
        <v>0</v>
      </c>
      <c r="AQ4">
        <v>0</v>
      </c>
      <c r="AR4">
        <v>15.393635399999994</v>
      </c>
      <c r="AS4">
        <v>7.0475351454058872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633.79648489331396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269.35509043483091</v>
      </c>
      <c r="L5">
        <v>3.8499240000000001</v>
      </c>
      <c r="M5">
        <v>33.668479035046339</v>
      </c>
      <c r="N5">
        <v>49.912745203731411</v>
      </c>
      <c r="O5">
        <v>35.250272612642902</v>
      </c>
      <c r="P5">
        <v>23.877070090209379</v>
      </c>
      <c r="Q5">
        <v>6.7300818237082067</v>
      </c>
      <c r="R5">
        <v>11.542051343530384</v>
      </c>
      <c r="S5">
        <v>6.7313133916554513</v>
      </c>
      <c r="T5">
        <v>0</v>
      </c>
      <c r="U5">
        <v>59.749516494563863</v>
      </c>
      <c r="V5">
        <v>4.68969303372835</v>
      </c>
      <c r="W5">
        <v>10.583603333333331</v>
      </c>
      <c r="X5">
        <v>36.560082528216704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5.9177430000000006</v>
      </c>
      <c r="AG5">
        <v>28.986734049200003</v>
      </c>
      <c r="AH5">
        <v>0</v>
      </c>
      <c r="AI5">
        <v>0</v>
      </c>
      <c r="AJ5">
        <v>0</v>
      </c>
      <c r="AK5">
        <v>22.950164464302606</v>
      </c>
      <c r="AL5">
        <v>1.0007495092082614</v>
      </c>
      <c r="AM5">
        <v>0</v>
      </c>
      <c r="AN5">
        <v>0</v>
      </c>
      <c r="AO5">
        <v>0</v>
      </c>
      <c r="AP5">
        <v>0</v>
      </c>
      <c r="AQ5">
        <v>0</v>
      </c>
      <c r="AR5">
        <v>2.7988427999999987</v>
      </c>
      <c r="AS5">
        <v>7.0475351454058872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621.20169229331395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269.35509043483091</v>
      </c>
      <c r="L6">
        <v>3.8499240000000001</v>
      </c>
      <c r="M6">
        <v>33.668479035046339</v>
      </c>
      <c r="N6">
        <v>49.912745203731411</v>
      </c>
      <c r="O6">
        <v>35.250272612642902</v>
      </c>
      <c r="P6">
        <v>23.877070090209379</v>
      </c>
      <c r="Q6">
        <v>6.7300818237082067</v>
      </c>
      <c r="R6">
        <v>11.542051343530384</v>
      </c>
      <c r="S6">
        <v>6.7313133916554513</v>
      </c>
      <c r="T6">
        <v>0</v>
      </c>
      <c r="U6">
        <v>59.749516494563863</v>
      </c>
      <c r="V6">
        <v>4.68969303372835</v>
      </c>
      <c r="W6">
        <v>10.583603333333331</v>
      </c>
      <c r="X6">
        <v>36.560082528216704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5.9177430000000006</v>
      </c>
      <c r="AG6">
        <v>28.986734049200003</v>
      </c>
      <c r="AH6">
        <v>0</v>
      </c>
      <c r="AI6">
        <v>0</v>
      </c>
      <c r="AJ6">
        <v>0</v>
      </c>
      <c r="AK6">
        <v>22.950164464302606</v>
      </c>
      <c r="AL6">
        <v>1.0007495092082614</v>
      </c>
      <c r="AM6">
        <v>0</v>
      </c>
      <c r="AN6">
        <v>0</v>
      </c>
      <c r="AO6">
        <v>0</v>
      </c>
      <c r="AP6">
        <v>0</v>
      </c>
      <c r="AQ6">
        <v>0</v>
      </c>
      <c r="AR6">
        <v>1.3994213999999994</v>
      </c>
      <c r="AS6">
        <v>7.0475351454058872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619.80227089331402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269.35509043483091</v>
      </c>
      <c r="L7">
        <v>3.8499240000000001</v>
      </c>
      <c r="M7">
        <v>33.668479035046339</v>
      </c>
      <c r="N7">
        <v>26.941754101257448</v>
      </c>
      <c r="O7">
        <v>19.241017546813893</v>
      </c>
      <c r="P7">
        <v>14.430519697674416</v>
      </c>
      <c r="Q7">
        <v>6.7300818237082067</v>
      </c>
      <c r="R7">
        <v>11.542051343530384</v>
      </c>
      <c r="S7">
        <v>6.7313133916554513</v>
      </c>
      <c r="T7">
        <v>0</v>
      </c>
      <c r="U7">
        <v>59.749516494563863</v>
      </c>
      <c r="V7">
        <v>4.68969303372835</v>
      </c>
      <c r="W7">
        <v>10.583603333333331</v>
      </c>
      <c r="X7">
        <v>36.560082528216704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5.9177430000000006</v>
      </c>
      <c r="AG7">
        <v>28.986734049200003</v>
      </c>
      <c r="AH7">
        <v>0</v>
      </c>
      <c r="AI7">
        <v>0</v>
      </c>
      <c r="AJ7">
        <v>0</v>
      </c>
      <c r="AK7">
        <v>22.950164464302606</v>
      </c>
      <c r="AL7">
        <v>1.0007495092082614</v>
      </c>
      <c r="AM7">
        <v>0</v>
      </c>
      <c r="AN7">
        <v>0</v>
      </c>
      <c r="AO7">
        <v>0</v>
      </c>
      <c r="AP7">
        <v>0.16236651176470587</v>
      </c>
      <c r="AQ7">
        <v>0</v>
      </c>
      <c r="AR7">
        <v>1.3994213999999994</v>
      </c>
      <c r="AS7">
        <v>7.0475351454058872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571.5378408442408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269.35509043483091</v>
      </c>
      <c r="L8">
        <v>3.8499240000000001</v>
      </c>
      <c r="M8">
        <v>33.668479035046339</v>
      </c>
      <c r="N8">
        <v>26.941754101257448</v>
      </c>
      <c r="O8">
        <v>19.241017546813893</v>
      </c>
      <c r="P8">
        <v>14.430519697674416</v>
      </c>
      <c r="Q8">
        <v>6.7300818237082067</v>
      </c>
      <c r="R8">
        <v>11.542051343530384</v>
      </c>
      <c r="S8">
        <v>6.7313133916554513</v>
      </c>
      <c r="T8">
        <v>0</v>
      </c>
      <c r="U8">
        <v>59.749516494563863</v>
      </c>
      <c r="V8">
        <v>4.68969303372835</v>
      </c>
      <c r="W8">
        <v>10.583603333333331</v>
      </c>
      <c r="X8">
        <v>36.560082528216704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5.9177430000000006</v>
      </c>
      <c r="AG8">
        <v>28.986734049200003</v>
      </c>
      <c r="AH8">
        <v>0</v>
      </c>
      <c r="AI8">
        <v>0</v>
      </c>
      <c r="AJ8">
        <v>0</v>
      </c>
      <c r="AK8">
        <v>22.950164464302606</v>
      </c>
      <c r="AL8">
        <v>1.0007495092082614</v>
      </c>
      <c r="AM8">
        <v>0</v>
      </c>
      <c r="AN8">
        <v>0</v>
      </c>
      <c r="AO8">
        <v>0</v>
      </c>
      <c r="AP8">
        <v>0.16236651176470587</v>
      </c>
      <c r="AQ8">
        <v>0</v>
      </c>
      <c r="AR8">
        <v>1.3994213999999994</v>
      </c>
      <c r="AS8">
        <v>3.97844728783824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568.46875298667317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269.35509043483091</v>
      </c>
      <c r="L9">
        <v>3.8499240000000001</v>
      </c>
      <c r="M9">
        <v>33.668479035046339</v>
      </c>
      <c r="N9">
        <v>26.941754101257448</v>
      </c>
      <c r="O9">
        <v>19.241017546813893</v>
      </c>
      <c r="P9">
        <v>14.430519697674416</v>
      </c>
      <c r="Q9">
        <v>6.7300818237082067</v>
      </c>
      <c r="R9">
        <v>11.542051343530384</v>
      </c>
      <c r="S9">
        <v>6.7313133916554513</v>
      </c>
      <c r="T9">
        <v>0</v>
      </c>
      <c r="U9">
        <v>59.749516494563863</v>
      </c>
      <c r="V9">
        <v>4.0003166666666665</v>
      </c>
      <c r="W9">
        <v>10.583603333333331</v>
      </c>
      <c r="X9">
        <v>36.560082528216704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5.9177430000000006</v>
      </c>
      <c r="AG9">
        <v>28.986734049200003</v>
      </c>
      <c r="AH9">
        <v>0</v>
      </c>
      <c r="AI9">
        <v>0</v>
      </c>
      <c r="AJ9">
        <v>0</v>
      </c>
      <c r="AK9">
        <v>22.950164464302606</v>
      </c>
      <c r="AL9">
        <v>1.0007495092082614</v>
      </c>
      <c r="AM9">
        <v>0</v>
      </c>
      <c r="AN9">
        <v>0</v>
      </c>
      <c r="AO9">
        <v>0</v>
      </c>
      <c r="AP9">
        <v>0.16236651176470587</v>
      </c>
      <c r="AQ9">
        <v>0</v>
      </c>
      <c r="AR9">
        <v>1.3994213999999994</v>
      </c>
      <c r="AS9">
        <v>3.97844728783824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567.77937661961141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269.35509043483091</v>
      </c>
      <c r="L10">
        <v>3.8499240000000001</v>
      </c>
      <c r="M10">
        <v>33.668479035046339</v>
      </c>
      <c r="N10">
        <v>26.941754101257448</v>
      </c>
      <c r="O10">
        <v>19.241017546813893</v>
      </c>
      <c r="P10">
        <v>14.430519697674416</v>
      </c>
      <c r="Q10">
        <v>6.7300818237082067</v>
      </c>
      <c r="R10">
        <v>11.542051343530384</v>
      </c>
      <c r="S10">
        <v>6.7313133916554513</v>
      </c>
      <c r="T10">
        <v>0</v>
      </c>
      <c r="U10">
        <v>59.749516494563863</v>
      </c>
      <c r="V10">
        <v>4.0003166666666665</v>
      </c>
      <c r="W10">
        <v>10.583603333333331</v>
      </c>
      <c r="X10">
        <v>36.560082528216704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5.9177430000000006</v>
      </c>
      <c r="AG10">
        <v>28.986734049200003</v>
      </c>
      <c r="AH10">
        <v>0</v>
      </c>
      <c r="AI10">
        <v>0</v>
      </c>
      <c r="AJ10">
        <v>0</v>
      </c>
      <c r="AK10">
        <v>22.950164464302606</v>
      </c>
      <c r="AL10">
        <v>1.0007495092082614</v>
      </c>
      <c r="AM10">
        <v>0</v>
      </c>
      <c r="AN10">
        <v>0</v>
      </c>
      <c r="AO10">
        <v>0</v>
      </c>
      <c r="AP10">
        <v>0.16236651176470587</v>
      </c>
      <c r="AQ10">
        <v>0</v>
      </c>
      <c r="AR10">
        <v>1.3994213999999994</v>
      </c>
      <c r="AS10">
        <v>3.97844728783824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567.77937661961141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269.35509043483091</v>
      </c>
      <c r="L11">
        <v>3.8499240000000001</v>
      </c>
      <c r="M11">
        <v>58.022773091169803</v>
      </c>
      <c r="N11">
        <v>49.912745203731411</v>
      </c>
      <c r="O11">
        <v>34.131943851363083</v>
      </c>
      <c r="P11">
        <v>23.840263439608723</v>
      </c>
      <c r="Q11">
        <v>6.7300818237082067</v>
      </c>
      <c r="R11">
        <v>11.542051343530384</v>
      </c>
      <c r="S11">
        <v>6.7313133916554513</v>
      </c>
      <c r="T11">
        <v>0</v>
      </c>
      <c r="U11">
        <v>59.749516494563863</v>
      </c>
      <c r="V11">
        <v>4.0003166666666665</v>
      </c>
      <c r="W11">
        <v>10.583603333333331</v>
      </c>
      <c r="X11">
        <v>36.560082528216704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5.9177430000000006</v>
      </c>
      <c r="AG11">
        <v>28.986734049200003</v>
      </c>
      <c r="AH11">
        <v>0</v>
      </c>
      <c r="AI11">
        <v>0</v>
      </c>
      <c r="AJ11">
        <v>0</v>
      </c>
      <c r="AK11">
        <v>22.950164464302606</v>
      </c>
      <c r="AL11">
        <v>1.0007495092082614</v>
      </c>
      <c r="AM11">
        <v>0</v>
      </c>
      <c r="AN11">
        <v>0</v>
      </c>
      <c r="AO11">
        <v>0</v>
      </c>
      <c r="AP11">
        <v>0.16236651176470587</v>
      </c>
      <c r="AQ11">
        <v>0</v>
      </c>
      <c r="AR11">
        <v>0.69971069999999969</v>
      </c>
      <c r="AS11">
        <v>7.0475351454058872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641.77470898225999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269.35509043483091</v>
      </c>
      <c r="L12">
        <v>3.8499240000000001</v>
      </c>
      <c r="M12">
        <v>58.022773091169803</v>
      </c>
      <c r="N12">
        <v>49.912745203731411</v>
      </c>
      <c r="O12">
        <v>35.250272612642902</v>
      </c>
      <c r="P12">
        <v>23.877070090209379</v>
      </c>
      <c r="Q12">
        <v>6.7300818237082067</v>
      </c>
      <c r="R12">
        <v>11.542051343530384</v>
      </c>
      <c r="S12">
        <v>6.7313133916554513</v>
      </c>
      <c r="T12">
        <v>0</v>
      </c>
      <c r="U12">
        <v>59.749516494563863</v>
      </c>
      <c r="V12">
        <v>4.0003166666666665</v>
      </c>
      <c r="W12">
        <v>10.583603333333331</v>
      </c>
      <c r="X12">
        <v>36.560082528216704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5.9177430000000006</v>
      </c>
      <c r="AG12">
        <v>28.986734049200003</v>
      </c>
      <c r="AH12">
        <v>0</v>
      </c>
      <c r="AI12">
        <v>0</v>
      </c>
      <c r="AJ12">
        <v>0</v>
      </c>
      <c r="AK12">
        <v>22.950164464302606</v>
      </c>
      <c r="AL12">
        <v>1.0007495092082614</v>
      </c>
      <c r="AM12">
        <v>0</v>
      </c>
      <c r="AN12">
        <v>0</v>
      </c>
      <c r="AO12">
        <v>0</v>
      </c>
      <c r="AP12">
        <v>0.16236651176470587</v>
      </c>
      <c r="AQ12">
        <v>0</v>
      </c>
      <c r="AR12">
        <v>0.69971069999999969</v>
      </c>
      <c r="AS12">
        <v>7.0475351454058872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642.92984439414045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269.35509043483091</v>
      </c>
      <c r="L13">
        <v>3.8499240000000001</v>
      </c>
      <c r="M13">
        <v>58.022773091169803</v>
      </c>
      <c r="N13">
        <v>49.912745203731411</v>
      </c>
      <c r="O13">
        <v>35.250272612642902</v>
      </c>
      <c r="P13">
        <v>23.877070090209379</v>
      </c>
      <c r="Q13">
        <v>6.7300818237082067</v>
      </c>
      <c r="R13">
        <v>11.542051343530384</v>
      </c>
      <c r="S13">
        <v>6.7313133916554513</v>
      </c>
      <c r="T13">
        <v>0</v>
      </c>
      <c r="U13">
        <v>59.749516494563863</v>
      </c>
      <c r="V13">
        <v>4.0003166666666665</v>
      </c>
      <c r="W13">
        <v>10.583603333333331</v>
      </c>
      <c r="X13">
        <v>36.560082528216704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5.9177430000000006</v>
      </c>
      <c r="AG13">
        <v>28.986734049200003</v>
      </c>
      <c r="AH13">
        <v>0</v>
      </c>
      <c r="AI13">
        <v>0</v>
      </c>
      <c r="AJ13">
        <v>0</v>
      </c>
      <c r="AK13">
        <v>22.950164464302606</v>
      </c>
      <c r="AL13">
        <v>1.0007495092082614</v>
      </c>
      <c r="AM13">
        <v>0</v>
      </c>
      <c r="AN13">
        <v>0</v>
      </c>
      <c r="AO13">
        <v>0</v>
      </c>
      <c r="AP13">
        <v>0.16236651176470587</v>
      </c>
      <c r="AQ13">
        <v>0</v>
      </c>
      <c r="AR13">
        <v>0.69971069999999969</v>
      </c>
      <c r="AS13">
        <v>2.55757328783824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638.4398825365729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269.35509043483091</v>
      </c>
      <c r="L14">
        <v>3.8499240000000001</v>
      </c>
      <c r="M14">
        <v>58.022773091169803</v>
      </c>
      <c r="N14">
        <v>49.912745203731411</v>
      </c>
      <c r="O14">
        <v>35.250272612642902</v>
      </c>
      <c r="P14">
        <v>23.877070090209379</v>
      </c>
      <c r="Q14">
        <v>6.7300818237082067</v>
      </c>
      <c r="R14">
        <v>11.542051343530384</v>
      </c>
      <c r="S14">
        <v>6.7313133916554513</v>
      </c>
      <c r="T14">
        <v>0</v>
      </c>
      <c r="U14">
        <v>59.749516494563863</v>
      </c>
      <c r="V14">
        <v>4.0003166666666665</v>
      </c>
      <c r="W14">
        <v>10.583603333333331</v>
      </c>
      <c r="X14">
        <v>36.560082528216704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5.9177430000000006</v>
      </c>
      <c r="AG14">
        <v>28.986734049200003</v>
      </c>
      <c r="AH14">
        <v>0</v>
      </c>
      <c r="AI14">
        <v>0</v>
      </c>
      <c r="AJ14">
        <v>0</v>
      </c>
      <c r="AK14">
        <v>22.950164464302606</v>
      </c>
      <c r="AL14">
        <v>1.0007495092082614</v>
      </c>
      <c r="AM14">
        <v>0</v>
      </c>
      <c r="AN14">
        <v>0</v>
      </c>
      <c r="AO14">
        <v>0</v>
      </c>
      <c r="AP14">
        <v>0.16236651176470587</v>
      </c>
      <c r="AQ14">
        <v>0</v>
      </c>
      <c r="AR14">
        <v>0.69971069999999969</v>
      </c>
      <c r="AS14">
        <v>2.55757328783824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638.4398825365729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269.35509043483091</v>
      </c>
      <c r="L15">
        <v>3.8499240000000001</v>
      </c>
      <c r="M15">
        <v>58.022773091169803</v>
      </c>
      <c r="N15">
        <v>49.912745203731411</v>
      </c>
      <c r="O15">
        <v>35.250272612642902</v>
      </c>
      <c r="P15">
        <v>23.877070090209379</v>
      </c>
      <c r="Q15">
        <v>6.7300818237082067</v>
      </c>
      <c r="R15">
        <v>11.542051343530384</v>
      </c>
      <c r="S15">
        <v>6.7313133916554513</v>
      </c>
      <c r="T15">
        <v>0</v>
      </c>
      <c r="U15">
        <v>59.749516494563863</v>
      </c>
      <c r="V15">
        <v>4.0003166666666665</v>
      </c>
      <c r="W15">
        <v>10.583603333333331</v>
      </c>
      <c r="X15">
        <v>36.560082528216704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5.9177430000000006</v>
      </c>
      <c r="AG15">
        <v>28.986734049200003</v>
      </c>
      <c r="AH15">
        <v>0</v>
      </c>
      <c r="AI15">
        <v>0</v>
      </c>
      <c r="AJ15">
        <v>0</v>
      </c>
      <c r="AK15">
        <v>22.950164464302606</v>
      </c>
      <c r="AL15">
        <v>1.0007495092082614</v>
      </c>
      <c r="AM15">
        <v>0</v>
      </c>
      <c r="AN15">
        <v>0</v>
      </c>
      <c r="AO15">
        <v>0</v>
      </c>
      <c r="AP15">
        <v>0.16236651176470587</v>
      </c>
      <c r="AQ15">
        <v>0</v>
      </c>
      <c r="AR15">
        <v>0.69971069999999969</v>
      </c>
      <c r="AS15">
        <v>3.1259227121617608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639.00823196089641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269.35509043483091</v>
      </c>
      <c r="L16">
        <v>3.8499240000000001</v>
      </c>
      <c r="M16">
        <v>58.022773091169803</v>
      </c>
      <c r="N16">
        <v>49.912745203731411</v>
      </c>
      <c r="O16">
        <v>35.250272612642902</v>
      </c>
      <c r="P16">
        <v>23.877070090209379</v>
      </c>
      <c r="Q16">
        <v>6.7300818237082067</v>
      </c>
      <c r="R16">
        <v>11.542051343530384</v>
      </c>
      <c r="S16">
        <v>6.7313133916554513</v>
      </c>
      <c r="T16">
        <v>0</v>
      </c>
      <c r="U16">
        <v>59.749516494563863</v>
      </c>
      <c r="V16">
        <v>4.0003166666666665</v>
      </c>
      <c r="W16">
        <v>10.583603333333331</v>
      </c>
      <c r="X16">
        <v>36.560082528216704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5.9177430000000006</v>
      </c>
      <c r="AG16">
        <v>28.986734049200003</v>
      </c>
      <c r="AH16">
        <v>0</v>
      </c>
      <c r="AI16">
        <v>0</v>
      </c>
      <c r="AJ16">
        <v>0</v>
      </c>
      <c r="AK16">
        <v>22.950164464302606</v>
      </c>
      <c r="AL16">
        <v>1.0007495092082614</v>
      </c>
      <c r="AM16">
        <v>0</v>
      </c>
      <c r="AN16">
        <v>0</v>
      </c>
      <c r="AO16">
        <v>0</v>
      </c>
      <c r="AP16">
        <v>0.16236651176470587</v>
      </c>
      <c r="AQ16">
        <v>0</v>
      </c>
      <c r="AR16">
        <v>0.69971069999999969</v>
      </c>
      <c r="AS16">
        <v>3.1259227121617608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639.00823196089641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269.35509043483091</v>
      </c>
      <c r="L17">
        <v>3.8499240000000001</v>
      </c>
      <c r="M17">
        <v>58.022773091169803</v>
      </c>
      <c r="N17">
        <v>49.912745203731411</v>
      </c>
      <c r="O17">
        <v>35.250272612642902</v>
      </c>
      <c r="P17">
        <v>23.877070090209379</v>
      </c>
      <c r="Q17">
        <v>6.7300818237082067</v>
      </c>
      <c r="R17">
        <v>11.542051343530384</v>
      </c>
      <c r="S17">
        <v>6.7313133916554513</v>
      </c>
      <c r="T17">
        <v>0</v>
      </c>
      <c r="U17">
        <v>59.749516494563863</v>
      </c>
      <c r="V17">
        <v>4.0003166666666665</v>
      </c>
      <c r="W17">
        <v>10.583603333333331</v>
      </c>
      <c r="X17">
        <v>36.560082528216704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5.9177430000000006</v>
      </c>
      <c r="AG17">
        <v>28.986734049200003</v>
      </c>
      <c r="AH17">
        <v>0</v>
      </c>
      <c r="AI17">
        <v>0</v>
      </c>
      <c r="AJ17">
        <v>0</v>
      </c>
      <c r="AK17">
        <v>22.950164464302606</v>
      </c>
      <c r="AL17">
        <v>1.0007495092082614</v>
      </c>
      <c r="AM17">
        <v>0</v>
      </c>
      <c r="AN17">
        <v>0</v>
      </c>
      <c r="AO17">
        <v>0</v>
      </c>
      <c r="AP17">
        <v>0.16236651176470587</v>
      </c>
      <c r="AQ17">
        <v>0</v>
      </c>
      <c r="AR17">
        <v>0.69971069999999969</v>
      </c>
      <c r="AS17">
        <v>3.1259227121617608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639.00823196089641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269.35509043483091</v>
      </c>
      <c r="L18">
        <v>3.8499240000000001</v>
      </c>
      <c r="M18">
        <v>58.022773091169803</v>
      </c>
      <c r="N18">
        <v>49.912745203731411</v>
      </c>
      <c r="O18">
        <v>35.250272612642902</v>
      </c>
      <c r="P18">
        <v>23.877070090209379</v>
      </c>
      <c r="Q18">
        <v>6.7300818237082067</v>
      </c>
      <c r="R18">
        <v>11.542051343530384</v>
      </c>
      <c r="S18">
        <v>6.7313133916554513</v>
      </c>
      <c r="T18">
        <v>0</v>
      </c>
      <c r="U18">
        <v>59.749516494563863</v>
      </c>
      <c r="V18">
        <v>4.0003166666666665</v>
      </c>
      <c r="W18">
        <v>10.583603333333331</v>
      </c>
      <c r="X18">
        <v>36.560082528216704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5.9177430000000006</v>
      </c>
      <c r="AG18">
        <v>28.986734049200003</v>
      </c>
      <c r="AH18">
        <v>0</v>
      </c>
      <c r="AI18">
        <v>0</v>
      </c>
      <c r="AJ18">
        <v>0</v>
      </c>
      <c r="AK18">
        <v>22.950164464302606</v>
      </c>
      <c r="AL18">
        <v>1.0007495092082614</v>
      </c>
      <c r="AM18">
        <v>0</v>
      </c>
      <c r="AN18">
        <v>0</v>
      </c>
      <c r="AO18">
        <v>0</v>
      </c>
      <c r="AP18">
        <v>0.16236651176470587</v>
      </c>
      <c r="AQ18">
        <v>0</v>
      </c>
      <c r="AR18">
        <v>0.69971069999999969</v>
      </c>
      <c r="AS18">
        <v>3.1259227121617608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639.00823196089641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269.35509043483091</v>
      </c>
      <c r="L19">
        <v>3.8499240000000001</v>
      </c>
      <c r="M19">
        <v>58.022773091169803</v>
      </c>
      <c r="N19">
        <v>49.912745203731411</v>
      </c>
      <c r="O19">
        <v>35.250272612642902</v>
      </c>
      <c r="P19">
        <v>23.877070090209379</v>
      </c>
      <c r="Q19">
        <v>6.7300818237082067</v>
      </c>
      <c r="R19">
        <v>11.542051343530384</v>
      </c>
      <c r="S19">
        <v>6.7313133916554513</v>
      </c>
      <c r="T19">
        <v>0</v>
      </c>
      <c r="U19">
        <v>59.749516494563863</v>
      </c>
      <c r="V19">
        <v>4.0003166666666665</v>
      </c>
      <c r="W19">
        <v>10.583603333333331</v>
      </c>
      <c r="X19">
        <v>36.560082528216704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6.9625655931410755</v>
      </c>
      <c r="AF19">
        <v>5.9177430000000006</v>
      </c>
      <c r="AG19">
        <v>28.986734049200003</v>
      </c>
      <c r="AH19">
        <v>0</v>
      </c>
      <c r="AI19">
        <v>0</v>
      </c>
      <c r="AJ19">
        <v>0</v>
      </c>
      <c r="AK19">
        <v>22.950164464302606</v>
      </c>
      <c r="AL19">
        <v>1.0007495092082614</v>
      </c>
      <c r="AM19">
        <v>0</v>
      </c>
      <c r="AN19">
        <v>0</v>
      </c>
      <c r="AO19">
        <v>0</v>
      </c>
      <c r="AP19">
        <v>0.16236651176470587</v>
      </c>
      <c r="AQ19">
        <v>9.8304663599999991</v>
      </c>
      <c r="AR19">
        <v>16.093346099999994</v>
      </c>
      <c r="AS19">
        <v>3.1259227121617608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671.19489931403746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269.35509043483091</v>
      </c>
      <c r="L20">
        <v>3.8499240000000001</v>
      </c>
      <c r="M20">
        <v>58.022773091169803</v>
      </c>
      <c r="N20">
        <v>49.912745203731411</v>
      </c>
      <c r="O20">
        <v>35.250272612642902</v>
      </c>
      <c r="P20">
        <v>23.877070090209379</v>
      </c>
      <c r="Q20">
        <v>6.7300818237082067</v>
      </c>
      <c r="R20">
        <v>11.542051343530384</v>
      </c>
      <c r="S20">
        <v>6.7313133916554513</v>
      </c>
      <c r="T20">
        <v>0</v>
      </c>
      <c r="U20">
        <v>59.749516494563863</v>
      </c>
      <c r="V20">
        <v>4.0003166666666665</v>
      </c>
      <c r="W20">
        <v>10.583603333333331</v>
      </c>
      <c r="X20">
        <v>36.560082528216704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6.9625655931410755</v>
      </c>
      <c r="AF20">
        <v>5.9177430000000006</v>
      </c>
      <c r="AG20">
        <v>28.986734049200003</v>
      </c>
      <c r="AH20">
        <v>0</v>
      </c>
      <c r="AI20">
        <v>0</v>
      </c>
      <c r="AJ20">
        <v>0</v>
      </c>
      <c r="AK20">
        <v>22.950164464302606</v>
      </c>
      <c r="AL20">
        <v>1.0007495092082614</v>
      </c>
      <c r="AM20">
        <v>0</v>
      </c>
      <c r="AN20">
        <v>0</v>
      </c>
      <c r="AO20">
        <v>0</v>
      </c>
      <c r="AP20">
        <v>0.16236651176470587</v>
      </c>
      <c r="AQ20">
        <v>9.8304663599999991</v>
      </c>
      <c r="AR20">
        <v>16.093346099999994</v>
      </c>
      <c r="AS20">
        <v>3.1259227121617608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671.19489931403746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269.35509043483091</v>
      </c>
      <c r="L21">
        <v>3.8499240000000001</v>
      </c>
      <c r="M21">
        <v>58.022773091169803</v>
      </c>
      <c r="N21">
        <v>49.912745203731411</v>
      </c>
      <c r="O21">
        <v>35.250272612642902</v>
      </c>
      <c r="P21">
        <v>23.877070090209379</v>
      </c>
      <c r="Q21">
        <v>6.7300818237082067</v>
      </c>
      <c r="R21">
        <v>11.542051343530384</v>
      </c>
      <c r="S21">
        <v>6.7313133916554513</v>
      </c>
      <c r="T21">
        <v>0</v>
      </c>
      <c r="U21">
        <v>59.749516494563863</v>
      </c>
      <c r="V21">
        <v>4.0003166666666665</v>
      </c>
      <c r="W21">
        <v>10.583603333333331</v>
      </c>
      <c r="X21">
        <v>36.560082528216704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6.9625655931410755</v>
      </c>
      <c r="AF21">
        <v>5.9177430000000006</v>
      </c>
      <c r="AG21">
        <v>28.986734049200003</v>
      </c>
      <c r="AH21">
        <v>0</v>
      </c>
      <c r="AI21">
        <v>0</v>
      </c>
      <c r="AJ21">
        <v>0</v>
      </c>
      <c r="AK21">
        <v>22.950164464302606</v>
      </c>
      <c r="AL21">
        <v>1.0007495092082614</v>
      </c>
      <c r="AM21">
        <v>0</v>
      </c>
      <c r="AN21">
        <v>0</v>
      </c>
      <c r="AO21">
        <v>0</v>
      </c>
      <c r="AP21">
        <v>0.16236651176470587</v>
      </c>
      <c r="AQ21">
        <v>9.8304663599999991</v>
      </c>
      <c r="AR21">
        <v>0.69971069999999969</v>
      </c>
      <c r="AS21">
        <v>3.1259227121617608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655.80126391403746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269.35509043483091</v>
      </c>
      <c r="L22">
        <v>3.8499240000000001</v>
      </c>
      <c r="M22">
        <v>58.022773091169803</v>
      </c>
      <c r="N22">
        <v>49.912745203731411</v>
      </c>
      <c r="O22">
        <v>35.250272612642902</v>
      </c>
      <c r="P22">
        <v>23.877070090209379</v>
      </c>
      <c r="Q22">
        <v>6.7300818237082067</v>
      </c>
      <c r="R22">
        <v>11.542051343530384</v>
      </c>
      <c r="S22">
        <v>6.7313133916554513</v>
      </c>
      <c r="T22">
        <v>0</v>
      </c>
      <c r="U22">
        <v>59.749516494563863</v>
      </c>
      <c r="V22">
        <v>4.0003166666666665</v>
      </c>
      <c r="W22">
        <v>10.583603333333331</v>
      </c>
      <c r="X22">
        <v>36.560082528216704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6.9625655931410755</v>
      </c>
      <c r="AF22">
        <v>5.9177430000000006</v>
      </c>
      <c r="AG22">
        <v>28.986734049200003</v>
      </c>
      <c r="AH22">
        <v>0</v>
      </c>
      <c r="AI22">
        <v>0</v>
      </c>
      <c r="AJ22">
        <v>0</v>
      </c>
      <c r="AK22">
        <v>22.950164464302606</v>
      </c>
      <c r="AL22">
        <v>1.0007495092082614</v>
      </c>
      <c r="AM22">
        <v>0</v>
      </c>
      <c r="AN22">
        <v>0</v>
      </c>
      <c r="AO22">
        <v>0</v>
      </c>
      <c r="AP22">
        <v>0.16236651176470587</v>
      </c>
      <c r="AQ22">
        <v>9.8304663599999991</v>
      </c>
      <c r="AR22">
        <v>0.69971069999999969</v>
      </c>
      <c r="AS22">
        <v>3.1259227121617608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655.80126391403746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269.35509043483091</v>
      </c>
      <c r="L23">
        <v>3.8499240000000001</v>
      </c>
      <c r="M23">
        <v>58.022773091169803</v>
      </c>
      <c r="N23">
        <v>49.912745203731411</v>
      </c>
      <c r="O23">
        <v>35.250272612642902</v>
      </c>
      <c r="P23">
        <v>23.877070090209379</v>
      </c>
      <c r="Q23">
        <v>6.7300818237082067</v>
      </c>
      <c r="R23">
        <v>11.542051343530384</v>
      </c>
      <c r="S23">
        <v>6.7313133916554513</v>
      </c>
      <c r="T23">
        <v>0</v>
      </c>
      <c r="U23">
        <v>59.749516494563863</v>
      </c>
      <c r="V23">
        <v>4.0003166666666665</v>
      </c>
      <c r="W23">
        <v>10.583603333333331</v>
      </c>
      <c r="X23">
        <v>36.560082528216704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6.9625655931410755</v>
      </c>
      <c r="AF23">
        <v>5.9177430000000006</v>
      </c>
      <c r="AG23">
        <v>28.986734049200003</v>
      </c>
      <c r="AH23">
        <v>0</v>
      </c>
      <c r="AI23">
        <v>0</v>
      </c>
      <c r="AJ23">
        <v>0</v>
      </c>
      <c r="AK23">
        <v>22.950164464302606</v>
      </c>
      <c r="AL23">
        <v>1.0007495092082614</v>
      </c>
      <c r="AM23">
        <v>0</v>
      </c>
      <c r="AN23">
        <v>0</v>
      </c>
      <c r="AO23">
        <v>0</v>
      </c>
      <c r="AP23">
        <v>0.16236651176470587</v>
      </c>
      <c r="AQ23">
        <v>19.660932719999998</v>
      </c>
      <c r="AR23">
        <v>0.69971069999999969</v>
      </c>
      <c r="AS23">
        <v>3.1259227121617608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665.63173027403752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269.35509043483091</v>
      </c>
      <c r="L24">
        <v>3.8499240000000001</v>
      </c>
      <c r="M24">
        <v>58.022773091169803</v>
      </c>
      <c r="N24">
        <v>49.912745203731411</v>
      </c>
      <c r="O24">
        <v>35.250272612642902</v>
      </c>
      <c r="P24">
        <v>23.877070090209379</v>
      </c>
      <c r="Q24">
        <v>6.7300818237082067</v>
      </c>
      <c r="R24">
        <v>11.542051343530384</v>
      </c>
      <c r="S24">
        <v>6.7313133916554513</v>
      </c>
      <c r="T24">
        <v>0</v>
      </c>
      <c r="U24">
        <v>59.749516494563863</v>
      </c>
      <c r="V24">
        <v>4.0003166666666665</v>
      </c>
      <c r="W24">
        <v>10.583603333333331</v>
      </c>
      <c r="X24">
        <v>36.560082528216704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6.9625655931410755</v>
      </c>
      <c r="AF24">
        <v>5.9177430000000006</v>
      </c>
      <c r="AG24">
        <v>28.986734049200003</v>
      </c>
      <c r="AH24">
        <v>0</v>
      </c>
      <c r="AI24">
        <v>0</v>
      </c>
      <c r="AJ24">
        <v>0</v>
      </c>
      <c r="AK24">
        <v>22.950164464302606</v>
      </c>
      <c r="AL24">
        <v>1.0007495092082614</v>
      </c>
      <c r="AM24">
        <v>0</v>
      </c>
      <c r="AN24">
        <v>0</v>
      </c>
      <c r="AO24">
        <v>0</v>
      </c>
      <c r="AP24">
        <v>0.16236651176470587</v>
      </c>
      <c r="AQ24">
        <v>19.660932719999998</v>
      </c>
      <c r="AR24">
        <v>0.69971069999999969</v>
      </c>
      <c r="AS24">
        <v>3.1259227121617608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665.63173027403752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269.35509043483091</v>
      </c>
      <c r="L25">
        <v>3.8499240000000001</v>
      </c>
      <c r="M25">
        <v>58.022773091169803</v>
      </c>
      <c r="N25">
        <v>49.912745203731411</v>
      </c>
      <c r="O25">
        <v>35.250272612642902</v>
      </c>
      <c r="P25">
        <v>23.877070090209379</v>
      </c>
      <c r="Q25">
        <v>6.7300818237082067</v>
      </c>
      <c r="R25">
        <v>11.542051343530384</v>
      </c>
      <c r="S25">
        <v>6.7313133916554513</v>
      </c>
      <c r="T25">
        <v>0</v>
      </c>
      <c r="U25">
        <v>59.749516494563863</v>
      </c>
      <c r="V25">
        <v>4.0003166666666665</v>
      </c>
      <c r="W25">
        <v>14.703185724852071</v>
      </c>
      <c r="X25">
        <v>62.331730896597477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6.9625655931410755</v>
      </c>
      <c r="AF25">
        <v>5.9177430000000006</v>
      </c>
      <c r="AG25">
        <v>28.986734049200003</v>
      </c>
      <c r="AH25">
        <v>0</v>
      </c>
      <c r="AI25">
        <v>0</v>
      </c>
      <c r="AJ25">
        <v>0</v>
      </c>
      <c r="AK25">
        <v>22.950164464302606</v>
      </c>
      <c r="AL25">
        <v>1.0007495092082614</v>
      </c>
      <c r="AM25">
        <v>0</v>
      </c>
      <c r="AN25">
        <v>0</v>
      </c>
      <c r="AO25">
        <v>0</v>
      </c>
      <c r="AP25">
        <v>0.16236651176470587</v>
      </c>
      <c r="AQ25">
        <v>19.660932719999998</v>
      </c>
      <c r="AR25">
        <v>0.69971069999999969</v>
      </c>
      <c r="AS25">
        <v>3.1259227121617608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695.52296103393701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269.35509043483091</v>
      </c>
      <c r="L26">
        <v>3.8499240000000001</v>
      </c>
      <c r="M26">
        <v>58.022773091169803</v>
      </c>
      <c r="N26">
        <v>49.912745203731411</v>
      </c>
      <c r="O26">
        <v>35.250272612642902</v>
      </c>
      <c r="P26">
        <v>23.877070090209379</v>
      </c>
      <c r="Q26">
        <v>6.7300818237082067</v>
      </c>
      <c r="R26">
        <v>11.542051343530384</v>
      </c>
      <c r="S26">
        <v>6.7313133916554513</v>
      </c>
      <c r="T26">
        <v>0</v>
      </c>
      <c r="U26">
        <v>59.749516494563863</v>
      </c>
      <c r="V26">
        <v>4.0003166666666665</v>
      </c>
      <c r="W26">
        <v>14.703185724852071</v>
      </c>
      <c r="X26">
        <v>62.331730896597477</v>
      </c>
      <c r="Y26">
        <v>0</v>
      </c>
      <c r="Z26">
        <v>0.46474219999999988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5.9177430000000006</v>
      </c>
      <c r="AG26">
        <v>28.986734049200003</v>
      </c>
      <c r="AH26">
        <v>8.0023007999999987</v>
      </c>
      <c r="AI26">
        <v>0</v>
      </c>
      <c r="AJ26">
        <v>0</v>
      </c>
      <c r="AK26">
        <v>22.950164464302606</v>
      </c>
      <c r="AL26">
        <v>1.0007495092082614</v>
      </c>
      <c r="AM26">
        <v>0</v>
      </c>
      <c r="AN26">
        <v>0</v>
      </c>
      <c r="AO26">
        <v>0</v>
      </c>
      <c r="AP26">
        <v>0.16236651176470587</v>
      </c>
      <c r="AQ26">
        <v>19.660932719999998</v>
      </c>
      <c r="AR26">
        <v>0.69971069999999969</v>
      </c>
      <c r="AS26">
        <v>3.1259227121617608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703.990004033937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269.35509043483091</v>
      </c>
      <c r="L27">
        <v>3.8499240000000001</v>
      </c>
      <c r="M27">
        <v>58.022773091169803</v>
      </c>
      <c r="N27">
        <v>49.912745203731411</v>
      </c>
      <c r="O27">
        <v>35.250272612642902</v>
      </c>
      <c r="P27">
        <v>23.877070090209379</v>
      </c>
      <c r="Q27">
        <v>6.7300818237082067</v>
      </c>
      <c r="R27">
        <v>11.542747232059019</v>
      </c>
      <c r="S27">
        <v>6.7313133916554513</v>
      </c>
      <c r="T27">
        <v>0</v>
      </c>
      <c r="U27">
        <v>59.749516494563863</v>
      </c>
      <c r="V27">
        <v>7.6624191300251248</v>
      </c>
      <c r="W27">
        <v>14.702117629281396</v>
      </c>
      <c r="X27">
        <v>62.329376001121261</v>
      </c>
      <c r="Y27">
        <v>0</v>
      </c>
      <c r="Z27">
        <v>2.7549919372727265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5.9177430000000006</v>
      </c>
      <c r="AG27">
        <v>28.986734049200003</v>
      </c>
      <c r="AH27">
        <v>19.765683151678985</v>
      </c>
      <c r="AI27">
        <v>0</v>
      </c>
      <c r="AJ27">
        <v>0</v>
      </c>
      <c r="AK27">
        <v>22.950164464302606</v>
      </c>
      <c r="AL27">
        <v>9.173535799999998</v>
      </c>
      <c r="AM27">
        <v>0</v>
      </c>
      <c r="AN27">
        <v>0</v>
      </c>
      <c r="AO27">
        <v>0</v>
      </c>
      <c r="AP27">
        <v>0</v>
      </c>
      <c r="AQ27">
        <v>19.660932719999998</v>
      </c>
      <c r="AR27">
        <v>0.69971069999999969</v>
      </c>
      <c r="AS27">
        <v>3.1259227121617608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729.71343126275576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317.45489586627781</v>
      </c>
      <c r="L28">
        <v>5.7699861274257254</v>
      </c>
      <c r="M28">
        <v>58.022773091169803</v>
      </c>
      <c r="N28">
        <v>49.912745203731411</v>
      </c>
      <c r="O28">
        <v>35.250272612642902</v>
      </c>
      <c r="P28">
        <v>23.877070090209379</v>
      </c>
      <c r="Q28">
        <v>9.2172281086261982</v>
      </c>
      <c r="R28">
        <v>17.553877997182305</v>
      </c>
      <c r="S28">
        <v>11.082831396246089</v>
      </c>
      <c r="T28">
        <v>0</v>
      </c>
      <c r="U28">
        <v>59.749516494563863</v>
      </c>
      <c r="V28">
        <v>7.6624191300251248</v>
      </c>
      <c r="W28">
        <v>14.686449012264431</v>
      </c>
      <c r="X28">
        <v>62.327794009882126</v>
      </c>
      <c r="Y28">
        <v>0</v>
      </c>
      <c r="Z28">
        <v>2.7549919372727265</v>
      </c>
      <c r="AA28">
        <v>2.7706562000000003</v>
      </c>
      <c r="AB28">
        <v>1.4078869999999997</v>
      </c>
      <c r="AC28">
        <v>0</v>
      </c>
      <c r="AD28">
        <v>0</v>
      </c>
      <c r="AE28">
        <v>6.9625655931410755</v>
      </c>
      <c r="AF28">
        <v>11.835486000000001</v>
      </c>
      <c r="AG28">
        <v>28.986734049200003</v>
      </c>
      <c r="AH28">
        <v>29.608512959999999</v>
      </c>
      <c r="AI28">
        <v>0</v>
      </c>
      <c r="AJ28">
        <v>0</v>
      </c>
      <c r="AK28">
        <v>22.950164464302606</v>
      </c>
      <c r="AL28">
        <v>9.173535799999998</v>
      </c>
      <c r="AM28">
        <v>0</v>
      </c>
      <c r="AN28">
        <v>0</v>
      </c>
      <c r="AO28">
        <v>0</v>
      </c>
      <c r="AP28">
        <v>0</v>
      </c>
      <c r="AQ28">
        <v>29.491399079999997</v>
      </c>
      <c r="AR28">
        <v>0.69971069999999969</v>
      </c>
      <c r="AS28">
        <v>3.1259227121617608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822.33542563632523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365.55642813516471</v>
      </c>
      <c r="L29">
        <v>5.7699414082641933</v>
      </c>
      <c r="M29">
        <v>58.022773091169803</v>
      </c>
      <c r="N29">
        <v>49.912745203731411</v>
      </c>
      <c r="O29">
        <v>35.250272612642902</v>
      </c>
      <c r="P29">
        <v>23.877070090209379</v>
      </c>
      <c r="Q29">
        <v>9.2155968069690264</v>
      </c>
      <c r="R29">
        <v>17.905291325324836</v>
      </c>
      <c r="S29">
        <v>11.149665194241315</v>
      </c>
      <c r="T29">
        <v>0</v>
      </c>
      <c r="U29">
        <v>59.749516494563863</v>
      </c>
      <c r="V29">
        <v>7.6659479908361972</v>
      </c>
      <c r="W29">
        <v>14.703046286226472</v>
      </c>
      <c r="X29">
        <v>62.327794009882126</v>
      </c>
      <c r="Y29">
        <v>0</v>
      </c>
      <c r="Z29">
        <v>2.7549919372727265</v>
      </c>
      <c r="AA29">
        <v>5.9332102468354444</v>
      </c>
      <c r="AB29">
        <v>5.5639692132032996</v>
      </c>
      <c r="AC29">
        <v>0</v>
      </c>
      <c r="AD29">
        <v>3.3489144000000004</v>
      </c>
      <c r="AE29">
        <v>6.9625655931410755</v>
      </c>
      <c r="AF29">
        <v>17.753229000000005</v>
      </c>
      <c r="AG29">
        <v>28.986734049200003</v>
      </c>
      <c r="AH29">
        <v>39.531365864160506</v>
      </c>
      <c r="AI29">
        <v>0</v>
      </c>
      <c r="AJ29">
        <v>0</v>
      </c>
      <c r="AK29">
        <v>22.950164464302606</v>
      </c>
      <c r="AL29">
        <v>9.173535799999998</v>
      </c>
      <c r="AM29">
        <v>1.4078870000000001</v>
      </c>
      <c r="AN29">
        <v>0</v>
      </c>
      <c r="AO29">
        <v>0</v>
      </c>
      <c r="AP29">
        <v>0</v>
      </c>
      <c r="AQ29">
        <v>29.491399079999997</v>
      </c>
      <c r="AR29">
        <v>0.69971069999999969</v>
      </c>
      <c r="AS29">
        <v>3.2395928605411837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898.90335885788295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413.6563358076109</v>
      </c>
      <c r="L30">
        <v>5.7699506720081075</v>
      </c>
      <c r="M30">
        <v>58.022773091169803</v>
      </c>
      <c r="N30">
        <v>49.912745203731411</v>
      </c>
      <c r="O30">
        <v>35.250272612642902</v>
      </c>
      <c r="P30">
        <v>23.877070090209379</v>
      </c>
      <c r="Q30">
        <v>9.2155968069690264</v>
      </c>
      <c r="R30">
        <v>17.905291325324836</v>
      </c>
      <c r="S30">
        <v>11.149665194241315</v>
      </c>
      <c r="T30">
        <v>0</v>
      </c>
      <c r="U30">
        <v>59.749516494563863</v>
      </c>
      <c r="V30">
        <v>7.6659479908361972</v>
      </c>
      <c r="W30">
        <v>14.703046286226472</v>
      </c>
      <c r="X30">
        <v>62.327794009882126</v>
      </c>
      <c r="Y30">
        <v>0</v>
      </c>
      <c r="Z30">
        <v>8.2649753726363624</v>
      </c>
      <c r="AA30">
        <v>11.873096510126583</v>
      </c>
      <c r="AB30">
        <v>11.127938865566389</v>
      </c>
      <c r="AC30">
        <v>0</v>
      </c>
      <c r="AD30">
        <v>7.7025032956850881</v>
      </c>
      <c r="AE30">
        <v>13.925130747077164</v>
      </c>
      <c r="AF30">
        <v>23.670972000000003</v>
      </c>
      <c r="AG30">
        <v>28.986734049200003</v>
      </c>
      <c r="AH30">
        <v>48.013804799999996</v>
      </c>
      <c r="AI30">
        <v>0</v>
      </c>
      <c r="AJ30">
        <v>0</v>
      </c>
      <c r="AK30">
        <v>22.950164464302606</v>
      </c>
      <c r="AL30">
        <v>40.029974399999993</v>
      </c>
      <c r="AM30">
        <v>6.2397553245311324</v>
      </c>
      <c r="AN30">
        <v>0</v>
      </c>
      <c r="AO30">
        <v>0</v>
      </c>
      <c r="AP30">
        <v>0</v>
      </c>
      <c r="AQ30">
        <v>29.491399079999997</v>
      </c>
      <c r="AR30">
        <v>0.69971069999999969</v>
      </c>
      <c r="AS30">
        <v>3.2395928605411837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1025.421758055083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445.57986698103019</v>
      </c>
      <c r="L31">
        <v>5.7700089454158903</v>
      </c>
      <c r="M31">
        <v>58.022773091169803</v>
      </c>
      <c r="N31">
        <v>49.912745203731411</v>
      </c>
      <c r="O31">
        <v>35.250272612642902</v>
      </c>
      <c r="P31">
        <v>23.877070090209379</v>
      </c>
      <c r="Q31">
        <v>9.2203689757027139</v>
      </c>
      <c r="R31">
        <v>17.905291325324836</v>
      </c>
      <c r="S31">
        <v>11.148803757384798</v>
      </c>
      <c r="T31">
        <v>0</v>
      </c>
      <c r="U31">
        <v>59.749516494563863</v>
      </c>
      <c r="V31">
        <v>7.6659479908361972</v>
      </c>
      <c r="W31">
        <v>14.703046286226472</v>
      </c>
      <c r="X31">
        <v>62.327794009882126</v>
      </c>
      <c r="Y31">
        <v>0</v>
      </c>
      <c r="Z31">
        <v>8.2649753726363624</v>
      </c>
      <c r="AA31">
        <v>11.873096510126583</v>
      </c>
      <c r="AB31">
        <v>11.127938865566389</v>
      </c>
      <c r="AC31">
        <v>0</v>
      </c>
      <c r="AD31">
        <v>11.580546040878124</v>
      </c>
      <c r="AE31">
        <v>13.925130747077164</v>
      </c>
      <c r="AF31">
        <v>23.670972000000003</v>
      </c>
      <c r="AG31">
        <v>28.986734049200003</v>
      </c>
      <c r="AH31">
        <v>48.013804799999996</v>
      </c>
      <c r="AI31">
        <v>0</v>
      </c>
      <c r="AJ31">
        <v>0</v>
      </c>
      <c r="AK31">
        <v>22.950164464302606</v>
      </c>
      <c r="AL31">
        <v>40.029974399999993</v>
      </c>
      <c r="AM31">
        <v>6.6767632315078762</v>
      </c>
      <c r="AN31">
        <v>0</v>
      </c>
      <c r="AO31">
        <v>0</v>
      </c>
      <c r="AP31">
        <v>0</v>
      </c>
      <c r="AQ31">
        <v>29.491399079999997</v>
      </c>
      <c r="AR31">
        <v>0.69971069999999969</v>
      </c>
      <c r="AS31">
        <v>3.2395928605411837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1061.6643088859573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487.42312186504222</v>
      </c>
      <c r="L32">
        <v>5.7700089454158903</v>
      </c>
      <c r="M32">
        <v>58.022773091169803</v>
      </c>
      <c r="N32">
        <v>49.912745203731411</v>
      </c>
      <c r="O32">
        <v>35.250272612642902</v>
      </c>
      <c r="P32">
        <v>23.877070090209379</v>
      </c>
      <c r="Q32">
        <v>9.2203689757027139</v>
      </c>
      <c r="R32">
        <v>17.905291325324836</v>
      </c>
      <c r="S32">
        <v>11.148803757384798</v>
      </c>
      <c r="T32">
        <v>0</v>
      </c>
      <c r="U32">
        <v>59.749516494563863</v>
      </c>
      <c r="V32">
        <v>7.6659479908361972</v>
      </c>
      <c r="W32">
        <v>14.703046286226472</v>
      </c>
      <c r="X32">
        <v>62.327794009882126</v>
      </c>
      <c r="Y32">
        <v>0</v>
      </c>
      <c r="Z32">
        <v>5.5099834353636341</v>
      </c>
      <c r="AA32">
        <v>11.873096510126583</v>
      </c>
      <c r="AB32">
        <v>11.127938865566389</v>
      </c>
      <c r="AC32">
        <v>0</v>
      </c>
      <c r="AD32">
        <v>11.580546040878124</v>
      </c>
      <c r="AE32">
        <v>13.925130747077164</v>
      </c>
      <c r="AF32">
        <v>23.670972000000003</v>
      </c>
      <c r="AG32">
        <v>28.986734049200003</v>
      </c>
      <c r="AH32">
        <v>48.013804799999996</v>
      </c>
      <c r="AI32">
        <v>0</v>
      </c>
      <c r="AJ32">
        <v>0</v>
      </c>
      <c r="AK32">
        <v>22.950164464302606</v>
      </c>
      <c r="AL32">
        <v>40.029974399999993</v>
      </c>
      <c r="AM32">
        <v>6.6767632315078762</v>
      </c>
      <c r="AN32">
        <v>0</v>
      </c>
      <c r="AO32">
        <v>0</v>
      </c>
      <c r="AP32">
        <v>0</v>
      </c>
      <c r="AQ32">
        <v>29.491399079999997</v>
      </c>
      <c r="AR32">
        <v>1.3994213999999994</v>
      </c>
      <c r="AS32">
        <v>3.2395928605411837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1101.4522825326967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487.42312186504222</v>
      </c>
      <c r="L33">
        <v>5.7700089454158903</v>
      </c>
      <c r="M33">
        <v>58.022773091169803</v>
      </c>
      <c r="N33">
        <v>49.912745203731411</v>
      </c>
      <c r="O33">
        <v>35.250272612642902</v>
      </c>
      <c r="P33">
        <v>23.877070090209379</v>
      </c>
      <c r="Q33">
        <v>9.2203689757027139</v>
      </c>
      <c r="R33">
        <v>17.905291325324836</v>
      </c>
      <c r="S33">
        <v>11.148803757384798</v>
      </c>
      <c r="T33">
        <v>0</v>
      </c>
      <c r="U33">
        <v>59.749516494563863</v>
      </c>
      <c r="V33">
        <v>7.6659479908361972</v>
      </c>
      <c r="W33">
        <v>14.703046286226472</v>
      </c>
      <c r="X33">
        <v>62.327794009882126</v>
      </c>
      <c r="Y33">
        <v>0</v>
      </c>
      <c r="Z33">
        <v>5.5099834353636341</v>
      </c>
      <c r="AA33">
        <v>11.873096510126583</v>
      </c>
      <c r="AB33">
        <v>11.127938865566389</v>
      </c>
      <c r="AC33">
        <v>0</v>
      </c>
      <c r="AD33">
        <v>11.553754504314913</v>
      </c>
      <c r="AE33">
        <v>13.925130747077164</v>
      </c>
      <c r="AF33">
        <v>23.670972000000003</v>
      </c>
      <c r="AG33">
        <v>28.986734049200003</v>
      </c>
      <c r="AH33">
        <v>48.013804799999996</v>
      </c>
      <c r="AI33">
        <v>0</v>
      </c>
      <c r="AJ33">
        <v>0</v>
      </c>
      <c r="AK33">
        <v>22.950164464302606</v>
      </c>
      <c r="AL33">
        <v>40.029974399999993</v>
      </c>
      <c r="AM33">
        <v>6.6767632315078762</v>
      </c>
      <c r="AN33">
        <v>0</v>
      </c>
      <c r="AO33">
        <v>0</v>
      </c>
      <c r="AP33">
        <v>0</v>
      </c>
      <c r="AQ33">
        <v>29.491399079999997</v>
      </c>
      <c r="AR33">
        <v>16.093346099999994</v>
      </c>
      <c r="AS33">
        <v>3.2395928605411837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1116.1194156961335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487.42312186504222</v>
      </c>
      <c r="L34">
        <v>5.7700089454158903</v>
      </c>
      <c r="M34">
        <v>58.022773091169803</v>
      </c>
      <c r="N34">
        <v>49.912745203731411</v>
      </c>
      <c r="O34">
        <v>35.250272612642902</v>
      </c>
      <c r="P34">
        <v>23.877070090209379</v>
      </c>
      <c r="Q34">
        <v>9.2203689757027139</v>
      </c>
      <c r="R34">
        <v>17.905291325324836</v>
      </c>
      <c r="S34">
        <v>11.148803757384798</v>
      </c>
      <c r="T34">
        <v>0</v>
      </c>
      <c r="U34">
        <v>59.749516494563863</v>
      </c>
      <c r="V34">
        <v>7.6659479908361972</v>
      </c>
      <c r="W34">
        <v>14.703046286226472</v>
      </c>
      <c r="X34">
        <v>62.327794009882126</v>
      </c>
      <c r="Y34">
        <v>0</v>
      </c>
      <c r="Z34">
        <v>5.5099834353636341</v>
      </c>
      <c r="AA34">
        <v>5.9365480354430398</v>
      </c>
      <c r="AB34">
        <v>11.127938865566389</v>
      </c>
      <c r="AC34">
        <v>0</v>
      </c>
      <c r="AD34">
        <v>11.553754504314913</v>
      </c>
      <c r="AE34">
        <v>13.925130747077164</v>
      </c>
      <c r="AF34">
        <v>23.670972000000003</v>
      </c>
      <c r="AG34">
        <v>28.986734049200003</v>
      </c>
      <c r="AH34">
        <v>48.013804799999996</v>
      </c>
      <c r="AI34">
        <v>0</v>
      </c>
      <c r="AJ34">
        <v>0</v>
      </c>
      <c r="AK34">
        <v>22.950164464302606</v>
      </c>
      <c r="AL34">
        <v>30.022480799999997</v>
      </c>
      <c r="AM34">
        <v>6.6767632315078762</v>
      </c>
      <c r="AN34">
        <v>0</v>
      </c>
      <c r="AO34">
        <v>0</v>
      </c>
      <c r="AP34">
        <v>0</v>
      </c>
      <c r="AQ34">
        <v>29.491399079999997</v>
      </c>
      <c r="AR34">
        <v>16.093346099999994</v>
      </c>
      <c r="AS34">
        <v>3.2395928605411837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1100.1753736214498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487.42312186504222</v>
      </c>
      <c r="L35">
        <v>5.7700089454158903</v>
      </c>
      <c r="M35">
        <v>58.022773091169803</v>
      </c>
      <c r="N35">
        <v>49.912745203731411</v>
      </c>
      <c r="O35">
        <v>35.250272612642902</v>
      </c>
      <c r="P35">
        <v>23.877070090209379</v>
      </c>
      <c r="Q35">
        <v>9.2203689757027139</v>
      </c>
      <c r="R35">
        <v>17.905291325324836</v>
      </c>
      <c r="S35">
        <v>11.148803757384798</v>
      </c>
      <c r="T35">
        <v>0</v>
      </c>
      <c r="U35">
        <v>59.749516494563863</v>
      </c>
      <c r="V35">
        <v>7.6659479908361972</v>
      </c>
      <c r="W35">
        <v>14.703046286226472</v>
      </c>
      <c r="X35">
        <v>62.327794009882126</v>
      </c>
      <c r="Y35">
        <v>0</v>
      </c>
      <c r="Z35">
        <v>5.5099834353636341</v>
      </c>
      <c r="AA35">
        <v>5.9365480354430398</v>
      </c>
      <c r="AB35">
        <v>11.127938865566389</v>
      </c>
      <c r="AC35">
        <v>0</v>
      </c>
      <c r="AD35">
        <v>7.5908725521574585</v>
      </c>
      <c r="AE35">
        <v>13.925130747077164</v>
      </c>
      <c r="AF35">
        <v>23.670972000000003</v>
      </c>
      <c r="AG35">
        <v>28.986734049200003</v>
      </c>
      <c r="AH35">
        <v>44.012654399999995</v>
      </c>
      <c r="AI35">
        <v>0</v>
      </c>
      <c r="AJ35">
        <v>0</v>
      </c>
      <c r="AK35">
        <v>22.950164464302606</v>
      </c>
      <c r="AL35">
        <v>30.022480799999997</v>
      </c>
      <c r="AM35">
        <v>6.6767632315078762</v>
      </c>
      <c r="AN35">
        <v>0</v>
      </c>
      <c r="AO35">
        <v>0</v>
      </c>
      <c r="AP35">
        <v>0</v>
      </c>
      <c r="AQ35">
        <v>29.491399079999997</v>
      </c>
      <c r="AR35">
        <v>2.0991320999999989</v>
      </c>
      <c r="AS35">
        <v>2.1028935727029441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1077.0804279814538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487.42312186504222</v>
      </c>
      <c r="L36">
        <v>5.7700089454158903</v>
      </c>
      <c r="M36">
        <v>58.022773091169803</v>
      </c>
      <c r="N36">
        <v>49.912745203731411</v>
      </c>
      <c r="O36">
        <v>35.250272612642902</v>
      </c>
      <c r="P36">
        <v>23.877070090209379</v>
      </c>
      <c r="Q36">
        <v>9.2203689757027139</v>
      </c>
      <c r="R36">
        <v>17.905291325324836</v>
      </c>
      <c r="S36">
        <v>11.148803757384798</v>
      </c>
      <c r="T36">
        <v>0</v>
      </c>
      <c r="U36">
        <v>59.749516494563863</v>
      </c>
      <c r="V36">
        <v>7.6659479908361972</v>
      </c>
      <c r="W36">
        <v>14.703046286226472</v>
      </c>
      <c r="X36">
        <v>62.327794009882126</v>
      </c>
      <c r="Y36">
        <v>0</v>
      </c>
      <c r="Z36">
        <v>0</v>
      </c>
      <c r="AA36">
        <v>3.6719540000000013</v>
      </c>
      <c r="AB36">
        <v>5.5639692132032996</v>
      </c>
      <c r="AC36">
        <v>0</v>
      </c>
      <c r="AD36">
        <v>7.2559812000000008</v>
      </c>
      <c r="AE36">
        <v>13.925130747077164</v>
      </c>
      <c r="AF36">
        <v>12.493013000000001</v>
      </c>
      <c r="AG36">
        <v>28.986734049200003</v>
      </c>
      <c r="AH36">
        <v>36.010353599999995</v>
      </c>
      <c r="AI36">
        <v>0</v>
      </c>
      <c r="AJ36">
        <v>0</v>
      </c>
      <c r="AK36">
        <v>22.950164464302606</v>
      </c>
      <c r="AL36">
        <v>5.0037467999999992</v>
      </c>
      <c r="AM36">
        <v>0</v>
      </c>
      <c r="AN36">
        <v>0</v>
      </c>
      <c r="AO36">
        <v>0</v>
      </c>
      <c r="AP36">
        <v>0</v>
      </c>
      <c r="AQ36">
        <v>29.491399079999997</v>
      </c>
      <c r="AR36">
        <v>0.93294759999999965</v>
      </c>
      <c r="AS36">
        <v>2.1028935727029441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1011.3650479746188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487.42312186504222</v>
      </c>
      <c r="L37">
        <v>5.7700089454158903</v>
      </c>
      <c r="M37">
        <v>58.022773091169803</v>
      </c>
      <c r="N37">
        <v>49.912745203731411</v>
      </c>
      <c r="O37">
        <v>35.250272612642902</v>
      </c>
      <c r="P37">
        <v>23.877070090209379</v>
      </c>
      <c r="Q37">
        <v>9.2203689757027139</v>
      </c>
      <c r="R37">
        <v>17.905291325324836</v>
      </c>
      <c r="S37">
        <v>11.148803757384798</v>
      </c>
      <c r="T37">
        <v>0</v>
      </c>
      <c r="U37">
        <v>59.749516494563863</v>
      </c>
      <c r="V37">
        <v>7.6659479908361972</v>
      </c>
      <c r="W37">
        <v>14.703046286226472</v>
      </c>
      <c r="X37">
        <v>62.327794009882126</v>
      </c>
      <c r="Y37">
        <v>0</v>
      </c>
      <c r="Z37">
        <v>0</v>
      </c>
      <c r="AA37">
        <v>0</v>
      </c>
      <c r="AB37">
        <v>5.5639692132032996</v>
      </c>
      <c r="AC37">
        <v>0</v>
      </c>
      <c r="AD37">
        <v>3.4605447043149131</v>
      </c>
      <c r="AE37">
        <v>13.925130747077164</v>
      </c>
      <c r="AF37">
        <v>5.9177430000000006</v>
      </c>
      <c r="AG37">
        <v>28.986734049200003</v>
      </c>
      <c r="AH37">
        <v>28.008052799999994</v>
      </c>
      <c r="AI37">
        <v>0</v>
      </c>
      <c r="AJ37">
        <v>0</v>
      </c>
      <c r="AK37">
        <v>22.950164464302606</v>
      </c>
      <c r="AL37">
        <v>1.0007495092082614</v>
      </c>
      <c r="AM37">
        <v>0</v>
      </c>
      <c r="AN37">
        <v>0</v>
      </c>
      <c r="AO37">
        <v>0</v>
      </c>
      <c r="AP37">
        <v>0</v>
      </c>
      <c r="AQ37">
        <v>29.491399079999997</v>
      </c>
      <c r="AR37">
        <v>0.93294759999999965</v>
      </c>
      <c r="AS37">
        <v>2.1028935727029441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985.31708938814188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487.42312186504222</v>
      </c>
      <c r="L38">
        <v>5.7700089454158903</v>
      </c>
      <c r="M38">
        <v>58.022773091169803</v>
      </c>
      <c r="N38">
        <v>49.912745203731411</v>
      </c>
      <c r="O38">
        <v>35.250272612642902</v>
      </c>
      <c r="P38">
        <v>23.877070090209379</v>
      </c>
      <c r="Q38">
        <v>9.2203689757027139</v>
      </c>
      <c r="R38">
        <v>17.905291325324836</v>
      </c>
      <c r="S38">
        <v>11.148803757384798</v>
      </c>
      <c r="T38">
        <v>0</v>
      </c>
      <c r="U38">
        <v>59.749516494563863</v>
      </c>
      <c r="V38">
        <v>7.6659479908361972</v>
      </c>
      <c r="W38">
        <v>14.703046286226472</v>
      </c>
      <c r="X38">
        <v>62.327794009882126</v>
      </c>
      <c r="Y38">
        <v>0</v>
      </c>
      <c r="Z38">
        <v>0</v>
      </c>
      <c r="AA38">
        <v>0</v>
      </c>
      <c r="AB38">
        <v>5.5639692132032996</v>
      </c>
      <c r="AC38">
        <v>0</v>
      </c>
      <c r="AD38">
        <v>0</v>
      </c>
      <c r="AE38">
        <v>13.925130747077164</v>
      </c>
      <c r="AF38">
        <v>5.9177430000000006</v>
      </c>
      <c r="AG38">
        <v>28.986734049200003</v>
      </c>
      <c r="AH38">
        <v>19.765683151678985</v>
      </c>
      <c r="AI38">
        <v>0</v>
      </c>
      <c r="AJ38">
        <v>0</v>
      </c>
      <c r="AK38">
        <v>22.950164464302606</v>
      </c>
      <c r="AL38">
        <v>1.0007495092082614</v>
      </c>
      <c r="AM38">
        <v>0</v>
      </c>
      <c r="AN38">
        <v>0</v>
      </c>
      <c r="AO38">
        <v>0</v>
      </c>
      <c r="AP38">
        <v>0</v>
      </c>
      <c r="AQ38">
        <v>29.491399079999997</v>
      </c>
      <c r="AR38">
        <v>0.93294759999999965</v>
      </c>
      <c r="AS38">
        <v>2.1028935727029441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973.61417503550604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487.42312186504222</v>
      </c>
      <c r="L39">
        <v>5.7700089454158903</v>
      </c>
      <c r="M39">
        <v>58.022773091169803</v>
      </c>
      <c r="N39">
        <v>49.912745203731411</v>
      </c>
      <c r="O39">
        <v>35.250272612642902</v>
      </c>
      <c r="P39">
        <v>23.877070090209379</v>
      </c>
      <c r="Q39">
        <v>9.2203689757027139</v>
      </c>
      <c r="R39">
        <v>17.905291325324836</v>
      </c>
      <c r="S39">
        <v>11.148803757384798</v>
      </c>
      <c r="T39">
        <v>0</v>
      </c>
      <c r="U39">
        <v>59.749516494563863</v>
      </c>
      <c r="V39">
        <v>7.6659479908361972</v>
      </c>
      <c r="W39">
        <v>14.703046286226472</v>
      </c>
      <c r="X39">
        <v>62.327794009882126</v>
      </c>
      <c r="Y39">
        <v>0</v>
      </c>
      <c r="Z39">
        <v>0</v>
      </c>
      <c r="AA39">
        <v>0</v>
      </c>
      <c r="AB39">
        <v>5.5639692132032996</v>
      </c>
      <c r="AC39">
        <v>0</v>
      </c>
      <c r="AD39">
        <v>0</v>
      </c>
      <c r="AE39">
        <v>6.9625655931410755</v>
      </c>
      <c r="AF39">
        <v>5.9177430000000006</v>
      </c>
      <c r="AG39">
        <v>28.986734049200003</v>
      </c>
      <c r="AH39">
        <v>9.4027034399999998</v>
      </c>
      <c r="AI39">
        <v>0</v>
      </c>
      <c r="AJ39">
        <v>0</v>
      </c>
      <c r="AK39">
        <v>22.950164464302606</v>
      </c>
      <c r="AL39">
        <v>1.0007495092082614</v>
      </c>
      <c r="AM39">
        <v>0</v>
      </c>
      <c r="AN39">
        <v>0</v>
      </c>
      <c r="AO39">
        <v>0</v>
      </c>
      <c r="AP39">
        <v>0</v>
      </c>
      <c r="AQ39">
        <v>19.660932719999998</v>
      </c>
      <c r="AR39">
        <v>1.3994213999999994</v>
      </c>
      <c r="AS39">
        <v>3.2964277151352963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948.11817175232341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487.42312186504222</v>
      </c>
      <c r="L40">
        <v>5.7700089454158903</v>
      </c>
      <c r="M40">
        <v>58.022773091169803</v>
      </c>
      <c r="N40">
        <v>49.912745203731411</v>
      </c>
      <c r="O40">
        <v>35.250272612642902</v>
      </c>
      <c r="P40">
        <v>23.877070090209379</v>
      </c>
      <c r="Q40">
        <v>9.2203689757027139</v>
      </c>
      <c r="R40">
        <v>17.905291325324836</v>
      </c>
      <c r="S40">
        <v>11.148803757384798</v>
      </c>
      <c r="T40">
        <v>0</v>
      </c>
      <c r="U40">
        <v>59.749516494563863</v>
      </c>
      <c r="V40">
        <v>7.6659479908361972</v>
      </c>
      <c r="W40">
        <v>14.703046286226472</v>
      </c>
      <c r="X40">
        <v>62.327794009882126</v>
      </c>
      <c r="Y40">
        <v>0</v>
      </c>
      <c r="Z40">
        <v>0</v>
      </c>
      <c r="AA40">
        <v>0</v>
      </c>
      <c r="AB40">
        <v>5.5639692132032996</v>
      </c>
      <c r="AC40">
        <v>0</v>
      </c>
      <c r="AD40">
        <v>0</v>
      </c>
      <c r="AE40">
        <v>6.9625655931410755</v>
      </c>
      <c r="AF40">
        <v>5.9177430000000006</v>
      </c>
      <c r="AG40">
        <v>28.986734049200003</v>
      </c>
      <c r="AH40">
        <v>0</v>
      </c>
      <c r="AI40">
        <v>0</v>
      </c>
      <c r="AJ40">
        <v>0</v>
      </c>
      <c r="AK40">
        <v>22.950164464302606</v>
      </c>
      <c r="AL40">
        <v>1.0007495092082614</v>
      </c>
      <c r="AM40">
        <v>0</v>
      </c>
      <c r="AN40">
        <v>0</v>
      </c>
      <c r="AO40">
        <v>0</v>
      </c>
      <c r="AP40">
        <v>0</v>
      </c>
      <c r="AQ40">
        <v>19.660932719999998</v>
      </c>
      <c r="AR40">
        <v>16.093346099999994</v>
      </c>
      <c r="AS40">
        <v>3.2964277151352963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953.40939301232333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487.41617636214119</v>
      </c>
      <c r="L41">
        <v>5.7699506720081075</v>
      </c>
      <c r="M41">
        <v>58.022773091169803</v>
      </c>
      <c r="N41">
        <v>49.912745203731411</v>
      </c>
      <c r="O41">
        <v>35.250272612642902</v>
      </c>
      <c r="P41">
        <v>23.877070090209379</v>
      </c>
      <c r="Q41">
        <v>9.2203689757027139</v>
      </c>
      <c r="R41">
        <v>17.905291325324836</v>
      </c>
      <c r="S41">
        <v>11.148803757384798</v>
      </c>
      <c r="T41">
        <v>0</v>
      </c>
      <c r="U41">
        <v>59.749516494563863</v>
      </c>
      <c r="V41">
        <v>7.6659479908361972</v>
      </c>
      <c r="W41">
        <v>14.703046286226472</v>
      </c>
      <c r="X41">
        <v>62.327794009882126</v>
      </c>
      <c r="Y41">
        <v>0</v>
      </c>
      <c r="Z41">
        <v>0</v>
      </c>
      <c r="AA41">
        <v>0</v>
      </c>
      <c r="AB41">
        <v>5.5639692132032996</v>
      </c>
      <c r="AC41">
        <v>0</v>
      </c>
      <c r="AD41">
        <v>0</v>
      </c>
      <c r="AE41">
        <v>6.9625655931410755</v>
      </c>
      <c r="AF41">
        <v>5.9177430000000006</v>
      </c>
      <c r="AG41">
        <v>28.986734049200003</v>
      </c>
      <c r="AH41">
        <v>0</v>
      </c>
      <c r="AI41">
        <v>0</v>
      </c>
      <c r="AJ41">
        <v>0</v>
      </c>
      <c r="AK41">
        <v>22.950164464302606</v>
      </c>
      <c r="AL41">
        <v>1.0007495092082614</v>
      </c>
      <c r="AM41">
        <v>0</v>
      </c>
      <c r="AN41">
        <v>0</v>
      </c>
      <c r="AO41">
        <v>0</v>
      </c>
      <c r="AP41">
        <v>0.10824404838442417</v>
      </c>
      <c r="AQ41">
        <v>18.988764079999999</v>
      </c>
      <c r="AR41">
        <v>16.093346099999994</v>
      </c>
      <c r="AS41">
        <v>3.2964277151352963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952.83846464439898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487.6320929735088</v>
      </c>
      <c r="L42">
        <v>5.7699506720081075</v>
      </c>
      <c r="M42">
        <v>58.022773091169803</v>
      </c>
      <c r="N42">
        <v>49.912745203731411</v>
      </c>
      <c r="O42">
        <v>35.250272612642902</v>
      </c>
      <c r="P42">
        <v>23.877070090209379</v>
      </c>
      <c r="Q42">
        <v>9.2203689757027139</v>
      </c>
      <c r="R42">
        <v>17.905291325324836</v>
      </c>
      <c r="S42">
        <v>11.148803757384798</v>
      </c>
      <c r="T42">
        <v>0</v>
      </c>
      <c r="U42">
        <v>59.749516494563863</v>
      </c>
      <c r="V42">
        <v>7.6659479908361972</v>
      </c>
      <c r="W42">
        <v>14.703046286226472</v>
      </c>
      <c r="X42">
        <v>62.327794009882126</v>
      </c>
      <c r="Y42">
        <v>0</v>
      </c>
      <c r="Z42">
        <v>0</v>
      </c>
      <c r="AA42">
        <v>0</v>
      </c>
      <c r="AB42">
        <v>5.5639692132032996</v>
      </c>
      <c r="AC42">
        <v>0</v>
      </c>
      <c r="AD42">
        <v>0</v>
      </c>
      <c r="AE42">
        <v>6.9625655931410755</v>
      </c>
      <c r="AF42">
        <v>5.9177430000000006</v>
      </c>
      <c r="AG42">
        <v>28.986734049200003</v>
      </c>
      <c r="AH42">
        <v>0</v>
      </c>
      <c r="AI42">
        <v>0</v>
      </c>
      <c r="AJ42">
        <v>0</v>
      </c>
      <c r="AK42">
        <v>22.950164464302606</v>
      </c>
      <c r="AL42">
        <v>1.0007495092082614</v>
      </c>
      <c r="AM42">
        <v>0</v>
      </c>
      <c r="AN42">
        <v>0</v>
      </c>
      <c r="AO42">
        <v>0</v>
      </c>
      <c r="AP42">
        <v>0.10824404838442417</v>
      </c>
      <c r="AQ42">
        <v>18.82072192</v>
      </c>
      <c r="AR42">
        <v>2.0991320999999989</v>
      </c>
      <c r="AS42">
        <v>3.2964277151352963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938.89212509576657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487.6320929735088</v>
      </c>
      <c r="L43">
        <v>5.7699464377323686</v>
      </c>
      <c r="M43">
        <v>58.022773091169803</v>
      </c>
      <c r="N43">
        <v>49.912745203731411</v>
      </c>
      <c r="O43">
        <v>35.250272612642902</v>
      </c>
      <c r="P43">
        <v>23.877070090209379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59.749516494563863</v>
      </c>
      <c r="V43">
        <v>7.6659479908361972</v>
      </c>
      <c r="W43">
        <v>14.703046286226472</v>
      </c>
      <c r="X43">
        <v>62.327794009882126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5.9177430000000006</v>
      </c>
      <c r="AG43">
        <v>28.986734049200003</v>
      </c>
      <c r="AH43">
        <v>0</v>
      </c>
      <c r="AI43">
        <v>0</v>
      </c>
      <c r="AJ43">
        <v>0</v>
      </c>
      <c r="AK43">
        <v>22.950164464302606</v>
      </c>
      <c r="AL43">
        <v>1.0007495092082614</v>
      </c>
      <c r="AM43">
        <v>0</v>
      </c>
      <c r="AN43">
        <v>0</v>
      </c>
      <c r="AO43">
        <v>0</v>
      </c>
      <c r="AP43">
        <v>0.10824404838442417</v>
      </c>
      <c r="AQ43">
        <v>18.82072192</v>
      </c>
      <c r="AR43">
        <v>0.93294759999999965</v>
      </c>
      <c r="AS43">
        <v>3.2964277151352963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925.19940155514644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487.63432716207188</v>
      </c>
      <c r="L44">
        <v>5.7699506720081075</v>
      </c>
      <c r="M44">
        <v>58.022773091169803</v>
      </c>
      <c r="N44">
        <v>49.912745203731411</v>
      </c>
      <c r="O44">
        <v>35.250272612642902</v>
      </c>
      <c r="P44">
        <v>23.877070090209379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59.749516494563863</v>
      </c>
      <c r="V44">
        <v>7.6659479908361972</v>
      </c>
      <c r="W44">
        <v>14.703046286226472</v>
      </c>
      <c r="X44">
        <v>62.327794009882126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5.9177430000000006</v>
      </c>
      <c r="AG44">
        <v>28.986734049200003</v>
      </c>
      <c r="AH44">
        <v>0</v>
      </c>
      <c r="AI44">
        <v>0</v>
      </c>
      <c r="AJ44">
        <v>0</v>
      </c>
      <c r="AK44">
        <v>22.950164464302606</v>
      </c>
      <c r="AL44">
        <v>1.0007495092082614</v>
      </c>
      <c r="AM44">
        <v>0</v>
      </c>
      <c r="AN44">
        <v>0</v>
      </c>
      <c r="AO44">
        <v>0</v>
      </c>
      <c r="AP44">
        <v>0.10824404838442417</v>
      </c>
      <c r="AQ44">
        <v>9.4103609600000002</v>
      </c>
      <c r="AR44">
        <v>0.93294759999999965</v>
      </c>
      <c r="AS44">
        <v>3.2964277151352963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915.79127901798529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487.6320929735088</v>
      </c>
      <c r="L45">
        <v>5.7700089454158903</v>
      </c>
      <c r="M45">
        <v>58.022773091169803</v>
      </c>
      <c r="N45">
        <v>49.912745203731411</v>
      </c>
      <c r="O45">
        <v>35.250272612642902</v>
      </c>
      <c r="P45">
        <v>23.877070090209379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59.749516494563863</v>
      </c>
      <c r="V45">
        <v>7.6659479908361972</v>
      </c>
      <c r="W45">
        <v>14.703046286226472</v>
      </c>
      <c r="X45">
        <v>62.327794009882126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5.9177430000000006</v>
      </c>
      <c r="AG45">
        <v>28.986734049200003</v>
      </c>
      <c r="AH45">
        <v>0</v>
      </c>
      <c r="AI45">
        <v>0</v>
      </c>
      <c r="AJ45">
        <v>0</v>
      </c>
      <c r="AK45">
        <v>22.950164464302606</v>
      </c>
      <c r="AL45">
        <v>1.0007495092082614</v>
      </c>
      <c r="AM45">
        <v>0</v>
      </c>
      <c r="AN45">
        <v>0</v>
      </c>
      <c r="AO45">
        <v>0</v>
      </c>
      <c r="AP45">
        <v>0.10824404838442417</v>
      </c>
      <c r="AQ45">
        <v>9.4103609600000002</v>
      </c>
      <c r="AR45">
        <v>0.93294759999999965</v>
      </c>
      <c r="AS45">
        <v>2.2733985756764796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914.76607396337113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487.6320929735088</v>
      </c>
      <c r="L46">
        <v>5.7700089454158903</v>
      </c>
      <c r="M46">
        <v>58.022773091169803</v>
      </c>
      <c r="N46">
        <v>49.912745203731411</v>
      </c>
      <c r="O46">
        <v>35.250272612642902</v>
      </c>
      <c r="P46">
        <v>23.877070090209379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59.749516494563863</v>
      </c>
      <c r="V46">
        <v>7.6659479908361972</v>
      </c>
      <c r="W46">
        <v>14.703046286226472</v>
      </c>
      <c r="X46">
        <v>62.327794009882126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5.9177430000000006</v>
      </c>
      <c r="AG46">
        <v>28.986734049200003</v>
      </c>
      <c r="AH46">
        <v>0</v>
      </c>
      <c r="AI46">
        <v>0</v>
      </c>
      <c r="AJ46">
        <v>0</v>
      </c>
      <c r="AK46">
        <v>22.950164464302606</v>
      </c>
      <c r="AL46">
        <v>1.0007495092082614</v>
      </c>
      <c r="AM46">
        <v>0</v>
      </c>
      <c r="AN46">
        <v>0</v>
      </c>
      <c r="AO46">
        <v>0</v>
      </c>
      <c r="AP46">
        <v>0.10824404838442417</v>
      </c>
      <c r="AQ46">
        <v>9.4103609600000002</v>
      </c>
      <c r="AR46">
        <v>1.3994213999999994</v>
      </c>
      <c r="AS46">
        <v>2.2733985756764796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915.23254776337114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487.63200595055673</v>
      </c>
      <c r="L47">
        <v>5.7700089454158903</v>
      </c>
      <c r="M47">
        <v>58.022773091169803</v>
      </c>
      <c r="N47">
        <v>49.912745203731411</v>
      </c>
      <c r="O47">
        <v>35.250272612642902</v>
      </c>
      <c r="P47">
        <v>23.877070090209379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59.749516494563863</v>
      </c>
      <c r="V47">
        <v>7.6659479908361972</v>
      </c>
      <c r="W47">
        <v>14.703046286226472</v>
      </c>
      <c r="X47">
        <v>62.327794009882126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5.9177430000000006</v>
      </c>
      <c r="AG47">
        <v>28.986734049200003</v>
      </c>
      <c r="AH47">
        <v>0</v>
      </c>
      <c r="AI47">
        <v>0</v>
      </c>
      <c r="AJ47">
        <v>0</v>
      </c>
      <c r="AK47">
        <v>22.950164464302606</v>
      </c>
      <c r="AL47">
        <v>1.0007495092082614</v>
      </c>
      <c r="AM47">
        <v>0</v>
      </c>
      <c r="AN47">
        <v>0</v>
      </c>
      <c r="AO47">
        <v>0</v>
      </c>
      <c r="AP47">
        <v>0.27061056014913004</v>
      </c>
      <c r="AQ47">
        <v>0</v>
      </c>
      <c r="AR47">
        <v>16.093346099999994</v>
      </c>
      <c r="AS47">
        <v>7.0475351454058872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925.45252756191303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487.63200595055673</v>
      </c>
      <c r="L48">
        <v>5.7700089454158903</v>
      </c>
      <c r="M48">
        <v>58.022773091169803</v>
      </c>
      <c r="N48">
        <v>49.912745203731411</v>
      </c>
      <c r="O48">
        <v>35.250272612642902</v>
      </c>
      <c r="P48">
        <v>23.877070090209379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59.749516494563863</v>
      </c>
      <c r="V48">
        <v>7.6659479908361972</v>
      </c>
      <c r="W48">
        <v>14.703046286226472</v>
      </c>
      <c r="X48">
        <v>62.327794009882126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5.9177430000000006</v>
      </c>
      <c r="AG48">
        <v>28.986734049200003</v>
      </c>
      <c r="AH48">
        <v>0</v>
      </c>
      <c r="AI48">
        <v>0</v>
      </c>
      <c r="AJ48">
        <v>0</v>
      </c>
      <c r="AK48">
        <v>22.950164464302606</v>
      </c>
      <c r="AL48">
        <v>1.0007495092082614</v>
      </c>
      <c r="AM48">
        <v>0</v>
      </c>
      <c r="AN48">
        <v>0</v>
      </c>
      <c r="AO48">
        <v>0</v>
      </c>
      <c r="AP48">
        <v>0.27061056014913004</v>
      </c>
      <c r="AQ48">
        <v>0</v>
      </c>
      <c r="AR48">
        <v>16.093346099999994</v>
      </c>
      <c r="AS48">
        <v>7.0475351454058872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925.45252756191303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487.63200595055673</v>
      </c>
      <c r="L49">
        <v>5.7700089454158903</v>
      </c>
      <c r="M49">
        <v>58.022773091169803</v>
      </c>
      <c r="N49">
        <v>49.912745203731411</v>
      </c>
      <c r="O49">
        <v>35.250272612642902</v>
      </c>
      <c r="P49">
        <v>23.877070090209379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59.749516494563863</v>
      </c>
      <c r="V49">
        <v>7.6659479908361972</v>
      </c>
      <c r="W49">
        <v>14.703046286226472</v>
      </c>
      <c r="X49">
        <v>62.327794009882126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5.9177430000000006</v>
      </c>
      <c r="AG49">
        <v>28.986734049200003</v>
      </c>
      <c r="AH49">
        <v>0</v>
      </c>
      <c r="AI49">
        <v>0</v>
      </c>
      <c r="AJ49">
        <v>0</v>
      </c>
      <c r="AK49">
        <v>22.950164464302606</v>
      </c>
      <c r="AL49">
        <v>1.0007495092082614</v>
      </c>
      <c r="AM49">
        <v>0</v>
      </c>
      <c r="AN49">
        <v>0</v>
      </c>
      <c r="AO49">
        <v>0</v>
      </c>
      <c r="AP49">
        <v>0.27061056014913004</v>
      </c>
      <c r="AQ49">
        <v>0</v>
      </c>
      <c r="AR49">
        <v>2.0991320999999989</v>
      </c>
      <c r="AS49">
        <v>7.0475351454058872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911.45831356191309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487.63200595055673</v>
      </c>
      <c r="L50">
        <v>5.7700089454158903</v>
      </c>
      <c r="M50">
        <v>58.022773091169803</v>
      </c>
      <c r="N50">
        <v>49.912745203731411</v>
      </c>
      <c r="O50">
        <v>35.250272612642902</v>
      </c>
      <c r="P50">
        <v>23.877070090209379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59.749516494563863</v>
      </c>
      <c r="V50">
        <v>7.6659479908361972</v>
      </c>
      <c r="W50">
        <v>14.703046286226472</v>
      </c>
      <c r="X50">
        <v>62.327794009882126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5.9177430000000006</v>
      </c>
      <c r="AG50">
        <v>28.986734049200003</v>
      </c>
      <c r="AH50">
        <v>0</v>
      </c>
      <c r="AI50">
        <v>0</v>
      </c>
      <c r="AJ50">
        <v>0</v>
      </c>
      <c r="AK50">
        <v>22.950164464302606</v>
      </c>
      <c r="AL50">
        <v>1.0007495092082614</v>
      </c>
      <c r="AM50">
        <v>0</v>
      </c>
      <c r="AN50">
        <v>0</v>
      </c>
      <c r="AO50">
        <v>0</v>
      </c>
      <c r="AP50">
        <v>0.27061056014913004</v>
      </c>
      <c r="AQ50">
        <v>0</v>
      </c>
      <c r="AR50">
        <v>1.3994213999999994</v>
      </c>
      <c r="AS50">
        <v>7.0475351454058872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910.75860286191312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487.63200595055673</v>
      </c>
      <c r="L51">
        <v>5.7700089454158903</v>
      </c>
      <c r="M51">
        <v>58.022773091169803</v>
      </c>
      <c r="N51">
        <v>49.912745203731411</v>
      </c>
      <c r="O51">
        <v>35.250272612642902</v>
      </c>
      <c r="P51">
        <v>23.877070090209379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59.749516494563863</v>
      </c>
      <c r="V51">
        <v>7.6659479908361972</v>
      </c>
      <c r="W51">
        <v>14.703046286226472</v>
      </c>
      <c r="X51">
        <v>62.327794009882126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0.81313050000000009</v>
      </c>
      <c r="AF51">
        <v>5.9177430000000006</v>
      </c>
      <c r="AG51">
        <v>28.986734049200003</v>
      </c>
      <c r="AH51">
        <v>0</v>
      </c>
      <c r="AI51">
        <v>0</v>
      </c>
      <c r="AJ51">
        <v>0</v>
      </c>
      <c r="AK51">
        <v>22.950164464302606</v>
      </c>
      <c r="AL51">
        <v>1.0007495092082614</v>
      </c>
      <c r="AM51">
        <v>0</v>
      </c>
      <c r="AN51">
        <v>0</v>
      </c>
      <c r="AO51">
        <v>0</v>
      </c>
      <c r="AP51">
        <v>0.16236651176470587</v>
      </c>
      <c r="AQ51">
        <v>0</v>
      </c>
      <c r="AR51">
        <v>1.3994213999999994</v>
      </c>
      <c r="AS51">
        <v>7.0475351454058872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911.46348931352873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487.63200595055673</v>
      </c>
      <c r="L52">
        <v>5.7700089454158903</v>
      </c>
      <c r="M52">
        <v>58.022773091169803</v>
      </c>
      <c r="N52">
        <v>49.912745203731411</v>
      </c>
      <c r="O52">
        <v>35.250272612642902</v>
      </c>
      <c r="P52">
        <v>23.877070090209379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59.749516494563863</v>
      </c>
      <c r="V52">
        <v>7.6659479908361972</v>
      </c>
      <c r="W52">
        <v>14.703046286226472</v>
      </c>
      <c r="X52">
        <v>62.327794009882126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0.81313050000000009</v>
      </c>
      <c r="AF52">
        <v>5.9177430000000006</v>
      </c>
      <c r="AG52">
        <v>28.986734049200003</v>
      </c>
      <c r="AH52">
        <v>0</v>
      </c>
      <c r="AI52">
        <v>0</v>
      </c>
      <c r="AJ52">
        <v>0</v>
      </c>
      <c r="AK52">
        <v>22.950164464302606</v>
      </c>
      <c r="AL52">
        <v>1.0007495092082614</v>
      </c>
      <c r="AM52">
        <v>0</v>
      </c>
      <c r="AN52">
        <v>0</v>
      </c>
      <c r="AO52">
        <v>0</v>
      </c>
      <c r="AP52">
        <v>0.16236651176470587</v>
      </c>
      <c r="AQ52">
        <v>0</v>
      </c>
      <c r="AR52">
        <v>1.3994213999999994</v>
      </c>
      <c r="AS52">
        <v>2.0460587181088319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906.46201288623172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487.63200595055673</v>
      </c>
      <c r="L53">
        <v>5.7700089454158903</v>
      </c>
      <c r="M53">
        <v>58.022773091169803</v>
      </c>
      <c r="N53">
        <v>49.912745203731411</v>
      </c>
      <c r="O53">
        <v>35.250272612642902</v>
      </c>
      <c r="P53">
        <v>23.877070090209379</v>
      </c>
      <c r="Q53">
        <v>9.2203689757027139</v>
      </c>
      <c r="R53">
        <v>17.905291325324836</v>
      </c>
      <c r="S53">
        <v>11.148803757384798</v>
      </c>
      <c r="T53">
        <v>0</v>
      </c>
      <c r="U53">
        <v>59.749516494563863</v>
      </c>
      <c r="V53">
        <v>7.6659479908361972</v>
      </c>
      <c r="W53">
        <v>14.703046286226472</v>
      </c>
      <c r="X53">
        <v>62.327794009882126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0.81313050000000009</v>
      </c>
      <c r="AF53">
        <v>5.9177430000000006</v>
      </c>
      <c r="AG53">
        <v>28.986734049200003</v>
      </c>
      <c r="AH53">
        <v>0</v>
      </c>
      <c r="AI53">
        <v>0</v>
      </c>
      <c r="AJ53">
        <v>0</v>
      </c>
      <c r="AK53">
        <v>22.950164464302606</v>
      </c>
      <c r="AL53">
        <v>1.0007495092082614</v>
      </c>
      <c r="AM53">
        <v>0</v>
      </c>
      <c r="AN53">
        <v>0</v>
      </c>
      <c r="AO53">
        <v>0</v>
      </c>
      <c r="AP53">
        <v>0.16236651176470587</v>
      </c>
      <c r="AQ53">
        <v>0</v>
      </c>
      <c r="AR53">
        <v>1.3994213999999994</v>
      </c>
      <c r="AS53">
        <v>3.2964277151352963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907.71238188325822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487.63199062605537</v>
      </c>
      <c r="L54">
        <v>5.7700089454158903</v>
      </c>
      <c r="M54">
        <v>58.022773091169803</v>
      </c>
      <c r="N54">
        <v>49.912745203731411</v>
      </c>
      <c r="O54">
        <v>35.250272612642902</v>
      </c>
      <c r="P54">
        <v>23.877070090209379</v>
      </c>
      <c r="Q54">
        <v>9.2203689757027139</v>
      </c>
      <c r="R54">
        <v>17.905291325324836</v>
      </c>
      <c r="S54">
        <v>11.148803757384798</v>
      </c>
      <c r="T54">
        <v>0</v>
      </c>
      <c r="U54">
        <v>59.749516494563863</v>
      </c>
      <c r="V54">
        <v>7.6659479908361972</v>
      </c>
      <c r="W54">
        <v>14.703046286226472</v>
      </c>
      <c r="X54">
        <v>62.327794009882126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0.81313050000000009</v>
      </c>
      <c r="AF54">
        <v>5.9177430000000006</v>
      </c>
      <c r="AG54">
        <v>28.986734049200003</v>
      </c>
      <c r="AH54">
        <v>0</v>
      </c>
      <c r="AI54">
        <v>0</v>
      </c>
      <c r="AJ54">
        <v>0</v>
      </c>
      <c r="AK54">
        <v>22.950164464302606</v>
      </c>
      <c r="AL54">
        <v>1.0007495092082614</v>
      </c>
      <c r="AM54">
        <v>0</v>
      </c>
      <c r="AN54">
        <v>0</v>
      </c>
      <c r="AO54">
        <v>0</v>
      </c>
      <c r="AP54">
        <v>0.16236651176470587</v>
      </c>
      <c r="AQ54">
        <v>0</v>
      </c>
      <c r="AR54">
        <v>1.3994213999999994</v>
      </c>
      <c r="AS54">
        <v>3.2964277151352963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907.71236655875691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487.63220622764146</v>
      </c>
      <c r="L55">
        <v>5.7699525476416333</v>
      </c>
      <c r="M55">
        <v>58.022773091169803</v>
      </c>
      <c r="N55">
        <v>49.912745203731411</v>
      </c>
      <c r="O55">
        <v>35.250272612642902</v>
      </c>
      <c r="P55">
        <v>23.877070090209379</v>
      </c>
      <c r="Q55">
        <v>9.2144206998368681</v>
      </c>
      <c r="R55">
        <v>17.905291325324836</v>
      </c>
      <c r="S55">
        <v>11.14922532128514</v>
      </c>
      <c r="T55">
        <v>0</v>
      </c>
      <c r="U55">
        <v>59.749516494563863</v>
      </c>
      <c r="V55">
        <v>7.6659479908361972</v>
      </c>
      <c r="W55">
        <v>14.703046286226472</v>
      </c>
      <c r="X55">
        <v>62.327794009882126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0.81313050000000009</v>
      </c>
      <c r="AF55">
        <v>5.9177430000000006</v>
      </c>
      <c r="AG55">
        <v>28.986734049200003</v>
      </c>
      <c r="AH55">
        <v>0</v>
      </c>
      <c r="AI55">
        <v>0</v>
      </c>
      <c r="AJ55">
        <v>0</v>
      </c>
      <c r="AK55">
        <v>22.950164464302606</v>
      </c>
      <c r="AL55">
        <v>1.8347073092082613</v>
      </c>
      <c r="AM55">
        <v>0</v>
      </c>
      <c r="AN55">
        <v>0</v>
      </c>
      <c r="AO55">
        <v>0</v>
      </c>
      <c r="AP55">
        <v>0.16236651176470587</v>
      </c>
      <c r="AQ55">
        <v>0</v>
      </c>
      <c r="AR55">
        <v>1.3994213999999994</v>
      </c>
      <c r="AS55">
        <v>7.0475351454058872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912.29206428087366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487.63220622764146</v>
      </c>
      <c r="L56">
        <v>5.7699414082641933</v>
      </c>
      <c r="M56">
        <v>58.022773091169803</v>
      </c>
      <c r="N56">
        <v>49.912745203731411</v>
      </c>
      <c r="O56">
        <v>35.250272612642902</v>
      </c>
      <c r="P56">
        <v>23.877070090209379</v>
      </c>
      <c r="Q56">
        <v>9.2144206998368681</v>
      </c>
      <c r="R56">
        <v>17.905291325324836</v>
      </c>
      <c r="S56">
        <v>11.14922532128514</v>
      </c>
      <c r="T56">
        <v>0</v>
      </c>
      <c r="U56">
        <v>59.749516494563863</v>
      </c>
      <c r="V56">
        <v>7.6659479908361972</v>
      </c>
      <c r="W56">
        <v>14.703046286226472</v>
      </c>
      <c r="X56">
        <v>62.327794009882126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0.81313050000000009</v>
      </c>
      <c r="AF56">
        <v>5.9177430000000006</v>
      </c>
      <c r="AG56">
        <v>28.986734049200003</v>
      </c>
      <c r="AH56">
        <v>0</v>
      </c>
      <c r="AI56">
        <v>0</v>
      </c>
      <c r="AJ56">
        <v>0</v>
      </c>
      <c r="AK56">
        <v>22.950164464302606</v>
      </c>
      <c r="AL56">
        <v>1.8347073092082613</v>
      </c>
      <c r="AM56">
        <v>0</v>
      </c>
      <c r="AN56">
        <v>0</v>
      </c>
      <c r="AO56">
        <v>0</v>
      </c>
      <c r="AP56">
        <v>0.16236651176470587</v>
      </c>
      <c r="AQ56">
        <v>0</v>
      </c>
      <c r="AR56">
        <v>1.3994213999999994</v>
      </c>
      <c r="AS56">
        <v>7.0475351454058872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912.29205314149624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487.63220622764146</v>
      </c>
      <c r="L57">
        <v>5.77</v>
      </c>
      <c r="M57">
        <v>58.022773091169803</v>
      </c>
      <c r="N57">
        <v>49.912745203731411</v>
      </c>
      <c r="O57">
        <v>35.250272612642902</v>
      </c>
      <c r="P57">
        <v>23.877070090209379</v>
      </c>
      <c r="Q57">
        <v>9.2175878889487866</v>
      </c>
      <c r="R57">
        <v>17.905291325324836</v>
      </c>
      <c r="S57">
        <v>11.14848039052216</v>
      </c>
      <c r="T57">
        <v>0</v>
      </c>
      <c r="U57">
        <v>59.749516494563863</v>
      </c>
      <c r="V57">
        <v>7.6659479908361972</v>
      </c>
      <c r="W57">
        <v>14.703046286226472</v>
      </c>
      <c r="X57">
        <v>62.327794009882126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0.81313050000000009</v>
      </c>
      <c r="AF57">
        <v>5.9177430000000006</v>
      </c>
      <c r="AG57">
        <v>28.986734049200003</v>
      </c>
      <c r="AH57">
        <v>0</v>
      </c>
      <c r="AI57">
        <v>0</v>
      </c>
      <c r="AJ57">
        <v>0</v>
      </c>
      <c r="AK57">
        <v>22.950164464302606</v>
      </c>
      <c r="AL57">
        <v>1.8347073092082613</v>
      </c>
      <c r="AM57">
        <v>0</v>
      </c>
      <c r="AN57">
        <v>0</v>
      </c>
      <c r="AO57">
        <v>0</v>
      </c>
      <c r="AP57">
        <v>0.16236651176470587</v>
      </c>
      <c r="AQ57">
        <v>0</v>
      </c>
      <c r="AR57">
        <v>2.3323689999999995</v>
      </c>
      <c r="AS57">
        <v>7.0475351454058872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913.22748159158084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487.63220622764146</v>
      </c>
      <c r="L58">
        <v>5.5800657077422278</v>
      </c>
      <c r="M58">
        <v>58.022773091169803</v>
      </c>
      <c r="N58">
        <v>49.912745203731411</v>
      </c>
      <c r="O58">
        <v>35.250272612642902</v>
      </c>
      <c r="P58">
        <v>23.877070090209379</v>
      </c>
      <c r="Q58">
        <v>9.2175878889487866</v>
      </c>
      <c r="R58">
        <v>17.906698029281767</v>
      </c>
      <c r="S58">
        <v>11.14848039052216</v>
      </c>
      <c r="T58">
        <v>0</v>
      </c>
      <c r="U58">
        <v>59.749516494563863</v>
      </c>
      <c r="V58">
        <v>7.6643942536369387</v>
      </c>
      <c r="W58">
        <v>14.703046286226472</v>
      </c>
      <c r="X58">
        <v>62.327794009882126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0.81313050000000009</v>
      </c>
      <c r="AF58">
        <v>5.9177430000000006</v>
      </c>
      <c r="AG58">
        <v>28.986734049200003</v>
      </c>
      <c r="AH58">
        <v>0</v>
      </c>
      <c r="AI58">
        <v>0</v>
      </c>
      <c r="AJ58">
        <v>0</v>
      </c>
      <c r="AK58">
        <v>22.950164464302606</v>
      </c>
      <c r="AL58">
        <v>1.8347073092082613</v>
      </c>
      <c r="AM58">
        <v>0</v>
      </c>
      <c r="AN58">
        <v>0</v>
      </c>
      <c r="AO58">
        <v>0</v>
      </c>
      <c r="AP58">
        <v>0.16236651176470587</v>
      </c>
      <c r="AQ58">
        <v>0</v>
      </c>
      <c r="AR58">
        <v>16.093346099999994</v>
      </c>
      <c r="AS58">
        <v>7.0475351454058872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926.79837736608079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487.63220622764146</v>
      </c>
      <c r="L59">
        <v>5.77</v>
      </c>
      <c r="M59">
        <v>58.022773091169803</v>
      </c>
      <c r="N59">
        <v>49.912745203731411</v>
      </c>
      <c r="O59">
        <v>35.250272612642902</v>
      </c>
      <c r="P59">
        <v>23.877070090209379</v>
      </c>
      <c r="Q59">
        <v>9.2175878889487866</v>
      </c>
      <c r="R59">
        <v>17.906698029281767</v>
      </c>
      <c r="S59">
        <v>11.14848039052216</v>
      </c>
      <c r="T59">
        <v>0</v>
      </c>
      <c r="U59">
        <v>59.749516494563863</v>
      </c>
      <c r="V59">
        <v>7.6643942536369387</v>
      </c>
      <c r="W59">
        <v>14.703046286226472</v>
      </c>
      <c r="X59">
        <v>62.327794009882126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0.81313050000000009</v>
      </c>
      <c r="AF59">
        <v>5.9177430000000006</v>
      </c>
      <c r="AG59">
        <v>28.986734049200003</v>
      </c>
      <c r="AH59">
        <v>0</v>
      </c>
      <c r="AI59">
        <v>0</v>
      </c>
      <c r="AJ59">
        <v>0</v>
      </c>
      <c r="AK59">
        <v>22.950164464302606</v>
      </c>
      <c r="AL59">
        <v>1.8347073092082613</v>
      </c>
      <c r="AM59">
        <v>0</v>
      </c>
      <c r="AN59">
        <v>0</v>
      </c>
      <c r="AO59">
        <v>0</v>
      </c>
      <c r="AP59">
        <v>0.16236651176470587</v>
      </c>
      <c r="AQ59">
        <v>9.4103609600000002</v>
      </c>
      <c r="AR59">
        <v>16.093346099999994</v>
      </c>
      <c r="AS59">
        <v>7.0475351454058872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936.39867261833854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487.63220622764146</v>
      </c>
      <c r="L60">
        <v>5.7700991408934703</v>
      </c>
      <c r="M60">
        <v>58.022773091169803</v>
      </c>
      <c r="N60">
        <v>49.912745203731411</v>
      </c>
      <c r="O60">
        <v>35.250272612642902</v>
      </c>
      <c r="P60">
        <v>23.877070090209379</v>
      </c>
      <c r="Q60">
        <v>9.2175878889487866</v>
      </c>
      <c r="R60">
        <v>17.906698029281767</v>
      </c>
      <c r="S60">
        <v>11.14848039052216</v>
      </c>
      <c r="T60">
        <v>0</v>
      </c>
      <c r="U60">
        <v>59.749516494563863</v>
      </c>
      <c r="V60">
        <v>7.6643942536369387</v>
      </c>
      <c r="W60">
        <v>14.703046286226472</v>
      </c>
      <c r="X60">
        <v>62.327794009882126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0.81313050000000009</v>
      </c>
      <c r="AF60">
        <v>5.9177430000000006</v>
      </c>
      <c r="AG60">
        <v>28.986734049200003</v>
      </c>
      <c r="AH60">
        <v>0</v>
      </c>
      <c r="AI60">
        <v>0</v>
      </c>
      <c r="AJ60">
        <v>0</v>
      </c>
      <c r="AK60">
        <v>22.950164464302606</v>
      </c>
      <c r="AL60">
        <v>1.8347073092082613</v>
      </c>
      <c r="AM60">
        <v>0</v>
      </c>
      <c r="AN60">
        <v>0</v>
      </c>
      <c r="AO60">
        <v>0</v>
      </c>
      <c r="AP60">
        <v>0.16236651176470587</v>
      </c>
      <c r="AQ60">
        <v>9.4103609600000002</v>
      </c>
      <c r="AR60">
        <v>2.3323689999999995</v>
      </c>
      <c r="AS60">
        <v>3.97844728783824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919.56870680166446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433.01080317359674</v>
      </c>
      <c r="L61">
        <v>5.7700991408934703</v>
      </c>
      <c r="M61">
        <v>58.022773091169803</v>
      </c>
      <c r="N61">
        <v>49.912745203731411</v>
      </c>
      <c r="O61">
        <v>35.250272612642902</v>
      </c>
      <c r="P61">
        <v>23.877070090209379</v>
      </c>
      <c r="Q61">
        <v>9.2160341290726819</v>
      </c>
      <c r="R61">
        <v>17.906698029281767</v>
      </c>
      <c r="S61">
        <v>11.148908639575971</v>
      </c>
      <c r="T61">
        <v>0</v>
      </c>
      <c r="U61">
        <v>59.749516494563863</v>
      </c>
      <c r="V61">
        <v>7.6643942536369387</v>
      </c>
      <c r="W61">
        <v>14.703046286226472</v>
      </c>
      <c r="X61">
        <v>62.327794009882126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0.81313050000000009</v>
      </c>
      <c r="AF61">
        <v>5.9177430000000006</v>
      </c>
      <c r="AG61">
        <v>28.986734049200003</v>
      </c>
      <c r="AH61">
        <v>0</v>
      </c>
      <c r="AI61">
        <v>0</v>
      </c>
      <c r="AJ61">
        <v>0</v>
      </c>
      <c r="AK61">
        <v>22.950164464302606</v>
      </c>
      <c r="AL61">
        <v>1.8347073092082613</v>
      </c>
      <c r="AM61">
        <v>0</v>
      </c>
      <c r="AN61">
        <v>0</v>
      </c>
      <c r="AO61">
        <v>0</v>
      </c>
      <c r="AP61">
        <v>0.16236651176470587</v>
      </c>
      <c r="AQ61">
        <v>9.4103609600000002</v>
      </c>
      <c r="AR61">
        <v>1.3994213999999994</v>
      </c>
      <c r="AS61">
        <v>3.97844728783824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864.01323063679752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410.03879447862562</v>
      </c>
      <c r="L62">
        <v>5.7700991408934703</v>
      </c>
      <c r="M62">
        <v>58.022773091169803</v>
      </c>
      <c r="N62">
        <v>49.912745203731411</v>
      </c>
      <c r="O62">
        <v>35.250272612642902</v>
      </c>
      <c r="P62">
        <v>23.877070090209379</v>
      </c>
      <c r="Q62">
        <v>9.2160341290726819</v>
      </c>
      <c r="R62">
        <v>17.906698029281767</v>
      </c>
      <c r="S62">
        <v>11.148908639575971</v>
      </c>
      <c r="T62">
        <v>0</v>
      </c>
      <c r="U62">
        <v>59.749516494563863</v>
      </c>
      <c r="V62">
        <v>7.6643942536369387</v>
      </c>
      <c r="W62">
        <v>14.703046286226472</v>
      </c>
      <c r="X62">
        <v>62.327794009882126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0.81313050000000009</v>
      </c>
      <c r="AF62">
        <v>5.9177430000000006</v>
      </c>
      <c r="AG62">
        <v>28.986734049200003</v>
      </c>
      <c r="AH62">
        <v>0</v>
      </c>
      <c r="AI62">
        <v>0</v>
      </c>
      <c r="AJ62">
        <v>0</v>
      </c>
      <c r="AK62">
        <v>22.950164464302606</v>
      </c>
      <c r="AL62">
        <v>1.8347073092082613</v>
      </c>
      <c r="AM62">
        <v>0</v>
      </c>
      <c r="AN62">
        <v>0</v>
      </c>
      <c r="AO62">
        <v>0</v>
      </c>
      <c r="AP62">
        <v>0.16236651176470587</v>
      </c>
      <c r="AQ62">
        <v>18.904743</v>
      </c>
      <c r="AR62">
        <v>1.3994213999999994</v>
      </c>
      <c r="AS62">
        <v>3.97844728783824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850.5356039818264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339.50406335116031</v>
      </c>
      <c r="L63">
        <v>5.7700991408934703</v>
      </c>
      <c r="M63">
        <v>58.022773091169803</v>
      </c>
      <c r="N63">
        <v>49.912745203731411</v>
      </c>
      <c r="O63">
        <v>35.250272612642902</v>
      </c>
      <c r="P63">
        <v>23.877070090209379</v>
      </c>
      <c r="Q63">
        <v>9.2160341290726819</v>
      </c>
      <c r="R63">
        <v>17.906698029281767</v>
      </c>
      <c r="S63">
        <v>11.148908639575971</v>
      </c>
      <c r="T63">
        <v>0</v>
      </c>
      <c r="U63">
        <v>59.749516494563863</v>
      </c>
      <c r="V63">
        <v>7.8342700063251103</v>
      </c>
      <c r="W63">
        <v>14.703046286226472</v>
      </c>
      <c r="X63">
        <v>62.327794009882126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0.81313050000000009</v>
      </c>
      <c r="AF63">
        <v>5.9177430000000006</v>
      </c>
      <c r="AG63">
        <v>28.986734049200003</v>
      </c>
      <c r="AH63">
        <v>0</v>
      </c>
      <c r="AI63">
        <v>0</v>
      </c>
      <c r="AJ63">
        <v>0</v>
      </c>
      <c r="AK63">
        <v>22.950164464302606</v>
      </c>
      <c r="AL63">
        <v>1.8347073092082613</v>
      </c>
      <c r="AM63">
        <v>0</v>
      </c>
      <c r="AN63">
        <v>0</v>
      </c>
      <c r="AO63">
        <v>0</v>
      </c>
      <c r="AP63">
        <v>0.16236651176470587</v>
      </c>
      <c r="AQ63">
        <v>18.904743</v>
      </c>
      <c r="AR63">
        <v>1.3994213999999994</v>
      </c>
      <c r="AS63">
        <v>3.97844728783824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780.17074860704929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305.64234717819284</v>
      </c>
      <c r="L64">
        <v>5.7700991408934703</v>
      </c>
      <c r="M64">
        <v>58.022773091169803</v>
      </c>
      <c r="N64">
        <v>49.912745203731411</v>
      </c>
      <c r="O64">
        <v>35.250272612642902</v>
      </c>
      <c r="P64">
        <v>23.877070090209379</v>
      </c>
      <c r="Q64">
        <v>9.2160341290726819</v>
      </c>
      <c r="R64">
        <v>17.906698029281767</v>
      </c>
      <c r="S64">
        <v>11.148908639575971</v>
      </c>
      <c r="T64">
        <v>0</v>
      </c>
      <c r="U64">
        <v>59.749516494563863</v>
      </c>
      <c r="V64">
        <v>7.8342700063251103</v>
      </c>
      <c r="W64">
        <v>14.703046286226472</v>
      </c>
      <c r="X64">
        <v>62.327794009882126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0.81313050000000009</v>
      </c>
      <c r="AF64">
        <v>5.9177430000000006</v>
      </c>
      <c r="AG64">
        <v>28.986734049200003</v>
      </c>
      <c r="AH64">
        <v>0</v>
      </c>
      <c r="AI64">
        <v>0</v>
      </c>
      <c r="AJ64">
        <v>0</v>
      </c>
      <c r="AK64">
        <v>22.950164464302606</v>
      </c>
      <c r="AL64">
        <v>1.8347073092082613</v>
      </c>
      <c r="AM64">
        <v>0</v>
      </c>
      <c r="AN64">
        <v>0</v>
      </c>
      <c r="AO64">
        <v>0</v>
      </c>
      <c r="AP64">
        <v>0.16236651176470587</v>
      </c>
      <c r="AQ64">
        <v>28.987272600000001</v>
      </c>
      <c r="AR64">
        <v>1.3994213999999994</v>
      </c>
      <c r="AS64">
        <v>3.97844728783824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756.39156203408174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306.64271204431014</v>
      </c>
      <c r="L65">
        <v>5.7700991408934703</v>
      </c>
      <c r="M65">
        <v>58.022773091169803</v>
      </c>
      <c r="N65">
        <v>49.912745203731411</v>
      </c>
      <c r="O65">
        <v>35.250272612642902</v>
      </c>
      <c r="P65">
        <v>23.877070090209379</v>
      </c>
      <c r="Q65">
        <v>9.2160341290726819</v>
      </c>
      <c r="R65">
        <v>17.906698029281767</v>
      </c>
      <c r="S65">
        <v>11.148908639575971</v>
      </c>
      <c r="T65">
        <v>0</v>
      </c>
      <c r="U65">
        <v>59.749516494563863</v>
      </c>
      <c r="V65">
        <v>7.8342700063251103</v>
      </c>
      <c r="W65">
        <v>14.703046286226472</v>
      </c>
      <c r="X65">
        <v>62.327794009882126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0.81313050000000009</v>
      </c>
      <c r="AF65">
        <v>5.9177430000000006</v>
      </c>
      <c r="AG65">
        <v>28.986734049200003</v>
      </c>
      <c r="AH65">
        <v>0</v>
      </c>
      <c r="AI65">
        <v>0</v>
      </c>
      <c r="AJ65">
        <v>0</v>
      </c>
      <c r="AK65">
        <v>22.950164464302606</v>
      </c>
      <c r="AL65">
        <v>1.8347073092082613</v>
      </c>
      <c r="AM65">
        <v>0</v>
      </c>
      <c r="AN65">
        <v>0</v>
      </c>
      <c r="AO65">
        <v>0</v>
      </c>
      <c r="AP65">
        <v>0.16236651176470587</v>
      </c>
      <c r="AQ65">
        <v>28.987272600000001</v>
      </c>
      <c r="AR65">
        <v>1.3994213999999994</v>
      </c>
      <c r="AS65">
        <v>3.97844728783824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757.391926900199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319.61089850159692</v>
      </c>
      <c r="L66">
        <v>5.7700991408934703</v>
      </c>
      <c r="M66">
        <v>58.022773091169803</v>
      </c>
      <c r="N66">
        <v>49.912745203731411</v>
      </c>
      <c r="O66">
        <v>35.250272612642902</v>
      </c>
      <c r="P66">
        <v>23.877070090209379</v>
      </c>
      <c r="Q66">
        <v>9.2160341290726819</v>
      </c>
      <c r="R66">
        <v>17.906698029281767</v>
      </c>
      <c r="S66">
        <v>11.148908639575971</v>
      </c>
      <c r="T66">
        <v>0</v>
      </c>
      <c r="U66">
        <v>59.749516494563863</v>
      </c>
      <c r="V66">
        <v>7.8342700063251103</v>
      </c>
      <c r="W66">
        <v>14.703046286226472</v>
      </c>
      <c r="X66">
        <v>62.327794009882126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0.81313050000000009</v>
      </c>
      <c r="AF66">
        <v>5.9177430000000006</v>
      </c>
      <c r="AG66">
        <v>28.986734049200003</v>
      </c>
      <c r="AH66">
        <v>0</v>
      </c>
      <c r="AI66">
        <v>0</v>
      </c>
      <c r="AJ66">
        <v>0</v>
      </c>
      <c r="AK66">
        <v>22.950164464302606</v>
      </c>
      <c r="AL66">
        <v>1.8347073092082613</v>
      </c>
      <c r="AM66">
        <v>0</v>
      </c>
      <c r="AN66">
        <v>0</v>
      </c>
      <c r="AO66">
        <v>0</v>
      </c>
      <c r="AP66">
        <v>0.16236651176470587</v>
      </c>
      <c r="AQ66">
        <v>28.987272600000001</v>
      </c>
      <c r="AR66">
        <v>1.3994213999999994</v>
      </c>
      <c r="AS66">
        <v>3.97844728783824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770.36011335748583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347.54587477744809</v>
      </c>
      <c r="L67">
        <v>5.7700991408934703</v>
      </c>
      <c r="M67">
        <v>58.022773091169803</v>
      </c>
      <c r="N67">
        <v>49.912745203731411</v>
      </c>
      <c r="O67">
        <v>35.250272612642902</v>
      </c>
      <c r="P67">
        <v>23.877070090209379</v>
      </c>
      <c r="Q67">
        <v>9.2160341290726819</v>
      </c>
      <c r="R67">
        <v>17.906698029281767</v>
      </c>
      <c r="S67">
        <v>11.148908639575971</v>
      </c>
      <c r="T67">
        <v>0</v>
      </c>
      <c r="U67">
        <v>59.749516494563863</v>
      </c>
      <c r="V67">
        <v>7.8342700063251103</v>
      </c>
      <c r="W67">
        <v>14.703046286226472</v>
      </c>
      <c r="X67">
        <v>62.327794009882126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0.81313050000000009</v>
      </c>
      <c r="AF67">
        <v>5.9177430000000006</v>
      </c>
      <c r="AG67">
        <v>28.986734049200003</v>
      </c>
      <c r="AH67">
        <v>0</v>
      </c>
      <c r="AI67">
        <v>0</v>
      </c>
      <c r="AJ67">
        <v>0</v>
      </c>
      <c r="AK67">
        <v>22.950164464302606</v>
      </c>
      <c r="AL67">
        <v>1.8347073092082613</v>
      </c>
      <c r="AM67">
        <v>0</v>
      </c>
      <c r="AN67">
        <v>0</v>
      </c>
      <c r="AO67">
        <v>0</v>
      </c>
      <c r="AP67">
        <v>0.16236651176470587</v>
      </c>
      <c r="AQ67">
        <v>28.987272600000001</v>
      </c>
      <c r="AR67">
        <v>1.3994213999999994</v>
      </c>
      <c r="AS67">
        <v>3.97844728783824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798.29508963333706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372.13097481880436</v>
      </c>
      <c r="L68">
        <v>5.7700991408934703</v>
      </c>
      <c r="M68">
        <v>58.022773091169803</v>
      </c>
      <c r="N68">
        <v>49.912745203731411</v>
      </c>
      <c r="O68">
        <v>35.250272612642902</v>
      </c>
      <c r="P68">
        <v>23.877070090209379</v>
      </c>
      <c r="Q68">
        <v>9.2160341290726819</v>
      </c>
      <c r="R68">
        <v>17.906698029281767</v>
      </c>
      <c r="S68">
        <v>11.148908639575971</v>
      </c>
      <c r="T68">
        <v>0</v>
      </c>
      <c r="U68">
        <v>59.749516494563863</v>
      </c>
      <c r="V68">
        <v>7.8342700063251103</v>
      </c>
      <c r="W68">
        <v>14.703046286226472</v>
      </c>
      <c r="X68">
        <v>62.327794009882126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6.9625655931410755</v>
      </c>
      <c r="AF68">
        <v>5.9177430000000006</v>
      </c>
      <c r="AG68">
        <v>28.986734049200003</v>
      </c>
      <c r="AH68">
        <v>0</v>
      </c>
      <c r="AI68">
        <v>0</v>
      </c>
      <c r="AJ68">
        <v>0</v>
      </c>
      <c r="AK68">
        <v>22.950164464302606</v>
      </c>
      <c r="AL68">
        <v>1.8347073092082613</v>
      </c>
      <c r="AM68">
        <v>0</v>
      </c>
      <c r="AN68">
        <v>0</v>
      </c>
      <c r="AO68">
        <v>0</v>
      </c>
      <c r="AP68">
        <v>0.16236651176470587</v>
      </c>
      <c r="AQ68">
        <v>29.491399079999997</v>
      </c>
      <c r="AR68">
        <v>1.3994213999999994</v>
      </c>
      <c r="AS68">
        <v>3.97844728783824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829.53375124783429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432.89457479415421</v>
      </c>
      <c r="L69">
        <v>5.7700915727662272</v>
      </c>
      <c r="M69">
        <v>58.022773091169803</v>
      </c>
      <c r="N69">
        <v>49.912745203731411</v>
      </c>
      <c r="O69">
        <v>35.250272612642902</v>
      </c>
      <c r="P69">
        <v>23.877070090209379</v>
      </c>
      <c r="Q69">
        <v>9.2175878889487866</v>
      </c>
      <c r="R69">
        <v>17.906698029281767</v>
      </c>
      <c r="S69">
        <v>11.14848039052216</v>
      </c>
      <c r="T69">
        <v>0</v>
      </c>
      <c r="U69">
        <v>59.749516494563863</v>
      </c>
      <c r="V69">
        <v>7.8342700063251103</v>
      </c>
      <c r="W69">
        <v>14.703046286226472</v>
      </c>
      <c r="X69">
        <v>62.327794009882126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6.9625655931410755</v>
      </c>
      <c r="AF69">
        <v>5.9177430000000006</v>
      </c>
      <c r="AG69">
        <v>28.986734049200003</v>
      </c>
      <c r="AH69">
        <v>9.8828415758394925</v>
      </c>
      <c r="AI69">
        <v>0</v>
      </c>
      <c r="AJ69">
        <v>0</v>
      </c>
      <c r="AK69">
        <v>22.950164464302606</v>
      </c>
      <c r="AL69">
        <v>1.8347073092082613</v>
      </c>
      <c r="AM69">
        <v>0</v>
      </c>
      <c r="AN69">
        <v>0</v>
      </c>
      <c r="AO69">
        <v>0</v>
      </c>
      <c r="AP69">
        <v>0.16236651176470587</v>
      </c>
      <c r="AQ69">
        <v>29.491399079999997</v>
      </c>
      <c r="AR69">
        <v>1.3994213999999994</v>
      </c>
      <c r="AS69">
        <v>2.0460587181088319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898.24892217198931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469.45114748379507</v>
      </c>
      <c r="L70">
        <v>5.77</v>
      </c>
      <c r="M70">
        <v>58.022773091169803</v>
      </c>
      <c r="N70">
        <v>49.912745203731411</v>
      </c>
      <c r="O70">
        <v>35.250272612642902</v>
      </c>
      <c r="P70">
        <v>23.877070090209379</v>
      </c>
      <c r="Q70">
        <v>9.2175878889487866</v>
      </c>
      <c r="R70">
        <v>17.906698029281767</v>
      </c>
      <c r="S70">
        <v>11.14848039052216</v>
      </c>
      <c r="T70">
        <v>0</v>
      </c>
      <c r="U70">
        <v>59.749516494563863</v>
      </c>
      <c r="V70">
        <v>7.8342700063251103</v>
      </c>
      <c r="W70">
        <v>14.703046286226472</v>
      </c>
      <c r="X70">
        <v>62.327794009882126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6.9625655931410755</v>
      </c>
      <c r="AF70">
        <v>5.9177430000000006</v>
      </c>
      <c r="AG70">
        <v>28.986734049200003</v>
      </c>
      <c r="AH70">
        <v>19.765683151678985</v>
      </c>
      <c r="AI70">
        <v>0</v>
      </c>
      <c r="AJ70">
        <v>0</v>
      </c>
      <c r="AK70">
        <v>22.950164464302606</v>
      </c>
      <c r="AL70">
        <v>1.8347073092082613</v>
      </c>
      <c r="AM70">
        <v>0</v>
      </c>
      <c r="AN70">
        <v>0</v>
      </c>
      <c r="AO70">
        <v>0</v>
      </c>
      <c r="AP70">
        <v>0.16236651176470587</v>
      </c>
      <c r="AQ70">
        <v>29.491399079999997</v>
      </c>
      <c r="AR70">
        <v>1.3994213999999994</v>
      </c>
      <c r="AS70">
        <v>2.0460587181088319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944.68824486470339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487.63220622764146</v>
      </c>
      <c r="L71">
        <v>5.5499257796426642</v>
      </c>
      <c r="M71">
        <v>58.022773091169803</v>
      </c>
      <c r="N71">
        <v>49.912745203731411</v>
      </c>
      <c r="O71">
        <v>35.250272612642902</v>
      </c>
      <c r="P71">
        <v>23.877070090209379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59.749516494563863</v>
      </c>
      <c r="V71">
        <v>7.8809072428078233</v>
      </c>
      <c r="W71">
        <v>14.703046286226472</v>
      </c>
      <c r="X71">
        <v>62.327794009882126</v>
      </c>
      <c r="Y71">
        <v>0</v>
      </c>
      <c r="Z71">
        <v>0</v>
      </c>
      <c r="AA71">
        <v>0</v>
      </c>
      <c r="AB71">
        <v>1.4078869999999997</v>
      </c>
      <c r="AC71">
        <v>0</v>
      </c>
      <c r="AD71">
        <v>0</v>
      </c>
      <c r="AE71">
        <v>13.925130747077164</v>
      </c>
      <c r="AF71">
        <v>11.835486000000001</v>
      </c>
      <c r="AG71">
        <v>28.986734049200003</v>
      </c>
      <c r="AH71">
        <v>29.608512959999999</v>
      </c>
      <c r="AI71">
        <v>0</v>
      </c>
      <c r="AJ71">
        <v>0</v>
      </c>
      <c r="AK71">
        <v>22.950164464302606</v>
      </c>
      <c r="AL71">
        <v>1.8347073092082613</v>
      </c>
      <c r="AM71">
        <v>0</v>
      </c>
      <c r="AN71">
        <v>0</v>
      </c>
      <c r="AO71">
        <v>0</v>
      </c>
      <c r="AP71">
        <v>0.16236651176470587</v>
      </c>
      <c r="AQ71">
        <v>29.491399079999997</v>
      </c>
      <c r="AR71">
        <v>1.3994213999999994</v>
      </c>
      <c r="AS71">
        <v>1.9323885697294083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986.71491918821232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487.42312186504222</v>
      </c>
      <c r="L72">
        <v>5.4899880915846557</v>
      </c>
      <c r="M72">
        <v>58.022773091169803</v>
      </c>
      <c r="N72">
        <v>49.912745203731411</v>
      </c>
      <c r="O72">
        <v>35.250272612642902</v>
      </c>
      <c r="P72">
        <v>23.877070090209379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59.749516494563863</v>
      </c>
      <c r="V72">
        <v>7.9103517570200585</v>
      </c>
      <c r="W72">
        <v>14.703046286226472</v>
      </c>
      <c r="X72">
        <v>62.327794009882126</v>
      </c>
      <c r="Y72">
        <v>0</v>
      </c>
      <c r="Z72">
        <v>0.46474219999999988</v>
      </c>
      <c r="AA72">
        <v>2.970944600000001</v>
      </c>
      <c r="AB72">
        <v>5.5189171278319566</v>
      </c>
      <c r="AC72">
        <v>0</v>
      </c>
      <c r="AD72">
        <v>3.3489144000000004</v>
      </c>
      <c r="AE72">
        <v>13.925130747077164</v>
      </c>
      <c r="AF72">
        <v>17.753229000000005</v>
      </c>
      <c r="AG72">
        <v>28.986734049200003</v>
      </c>
      <c r="AH72">
        <v>39.531365864160506</v>
      </c>
      <c r="AI72">
        <v>0</v>
      </c>
      <c r="AJ72">
        <v>0</v>
      </c>
      <c r="AK72">
        <v>22.950164464302606</v>
      </c>
      <c r="AL72">
        <v>9.173535799999998</v>
      </c>
      <c r="AM72">
        <v>0</v>
      </c>
      <c r="AN72">
        <v>0</v>
      </c>
      <c r="AO72">
        <v>0</v>
      </c>
      <c r="AP72">
        <v>0.16236651176470587</v>
      </c>
      <c r="AQ72">
        <v>29.491399079999997</v>
      </c>
      <c r="AR72">
        <v>1.3994213999999994</v>
      </c>
      <c r="AS72">
        <v>1.9323885697294083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1020.5503973745518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506.81756550363599</v>
      </c>
      <c r="L73">
        <v>5.7700089454158903</v>
      </c>
      <c r="M73">
        <v>58.022773091169803</v>
      </c>
      <c r="N73">
        <v>49.912745203731411</v>
      </c>
      <c r="O73">
        <v>35.250272612642902</v>
      </c>
      <c r="P73">
        <v>23.877070090209379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59.749516494563863</v>
      </c>
      <c r="V73">
        <v>7.9103517570200585</v>
      </c>
      <c r="W73">
        <v>14.703046286226472</v>
      </c>
      <c r="X73">
        <v>62.327794009882126</v>
      </c>
      <c r="Y73">
        <v>0</v>
      </c>
      <c r="Z73">
        <v>8.2649753726363624</v>
      </c>
      <c r="AA73">
        <v>5.8751264000000019</v>
      </c>
      <c r="AB73">
        <v>11.127938865566389</v>
      </c>
      <c r="AC73">
        <v>0</v>
      </c>
      <c r="AD73">
        <v>7.2559812000000008</v>
      </c>
      <c r="AE73">
        <v>13.925130747077164</v>
      </c>
      <c r="AF73">
        <v>23.670972000000003</v>
      </c>
      <c r="AG73">
        <v>28.986734049200003</v>
      </c>
      <c r="AH73">
        <v>49.414207439999991</v>
      </c>
      <c r="AI73">
        <v>0</v>
      </c>
      <c r="AJ73">
        <v>0</v>
      </c>
      <c r="AK73">
        <v>22.950164464302606</v>
      </c>
      <c r="AL73">
        <v>40.029974399999993</v>
      </c>
      <c r="AM73">
        <v>6.6767632315078762</v>
      </c>
      <c r="AN73">
        <v>0</v>
      </c>
      <c r="AO73">
        <v>0</v>
      </c>
      <c r="AP73">
        <v>0.16236651176470587</v>
      </c>
      <c r="AQ73">
        <v>29.491399079999997</v>
      </c>
      <c r="AR73">
        <v>2.7988427999999987</v>
      </c>
      <c r="AS73">
        <v>1.9323885697294083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1115.1785731846953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487.61061370059184</v>
      </c>
      <c r="L74">
        <v>5.7700089454158903</v>
      </c>
      <c r="M74">
        <v>58.022773091169803</v>
      </c>
      <c r="N74">
        <v>49.912745203731411</v>
      </c>
      <c r="O74">
        <v>35.250272612642902</v>
      </c>
      <c r="P74">
        <v>23.877070090209379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59.749516494563863</v>
      </c>
      <c r="V74">
        <v>7.9103517570200585</v>
      </c>
      <c r="W74">
        <v>14.703046286226472</v>
      </c>
      <c r="X74">
        <v>62.327794009882126</v>
      </c>
      <c r="Y74">
        <v>0</v>
      </c>
      <c r="Z74">
        <v>8.2649753726363624</v>
      </c>
      <c r="AA74">
        <v>9.3467920000000024</v>
      </c>
      <c r="AB74">
        <v>11.127938865566389</v>
      </c>
      <c r="AC74">
        <v>0</v>
      </c>
      <c r="AD74">
        <v>11.163048000000002</v>
      </c>
      <c r="AE74">
        <v>13.925130747077164</v>
      </c>
      <c r="AF74">
        <v>23.670972000000003</v>
      </c>
      <c r="AG74">
        <v>28.986734049200003</v>
      </c>
      <c r="AH74">
        <v>49.414207439999991</v>
      </c>
      <c r="AI74">
        <v>0</v>
      </c>
      <c r="AJ74">
        <v>0</v>
      </c>
      <c r="AK74">
        <v>22.950164464302606</v>
      </c>
      <c r="AL74">
        <v>40.029974399999993</v>
      </c>
      <c r="AM74">
        <v>6.6767632315078762</v>
      </c>
      <c r="AN74">
        <v>0</v>
      </c>
      <c r="AO74">
        <v>0</v>
      </c>
      <c r="AP74">
        <v>0.16236651176470587</v>
      </c>
      <c r="AQ74">
        <v>29.491399079999997</v>
      </c>
      <c r="AR74">
        <v>2.7988427999999987</v>
      </c>
      <c r="AS74">
        <v>1.9323885697294083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1103.3503537816512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487.63405134735007</v>
      </c>
      <c r="L75">
        <v>5.7700089454158903</v>
      </c>
      <c r="M75">
        <v>58.022773091169803</v>
      </c>
      <c r="N75">
        <v>49.912745203731411</v>
      </c>
      <c r="O75">
        <v>35.250272612642902</v>
      </c>
      <c r="P75">
        <v>23.877070090209379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59.749516494563863</v>
      </c>
      <c r="V75">
        <v>7.9103517570200585</v>
      </c>
      <c r="W75">
        <v>14.703046286226472</v>
      </c>
      <c r="X75">
        <v>62.327794009882126</v>
      </c>
      <c r="Y75">
        <v>0</v>
      </c>
      <c r="Z75">
        <v>6.4441152573636353</v>
      </c>
      <c r="AA75">
        <v>11.015862000000002</v>
      </c>
      <c r="AB75">
        <v>11.127938865566389</v>
      </c>
      <c r="AC75">
        <v>0</v>
      </c>
      <c r="AD75">
        <v>11.163048000000002</v>
      </c>
      <c r="AE75">
        <v>13.925130747077164</v>
      </c>
      <c r="AF75">
        <v>23.670972000000003</v>
      </c>
      <c r="AG75">
        <v>28.986734049200003</v>
      </c>
      <c r="AH75">
        <v>49.414207439999991</v>
      </c>
      <c r="AI75">
        <v>0</v>
      </c>
      <c r="AJ75">
        <v>0</v>
      </c>
      <c r="AK75">
        <v>22.950164464302606</v>
      </c>
      <c r="AL75">
        <v>40.029974399999993</v>
      </c>
      <c r="AM75">
        <v>6.6767632315078762</v>
      </c>
      <c r="AN75">
        <v>0</v>
      </c>
      <c r="AO75">
        <v>0</v>
      </c>
      <c r="AP75">
        <v>0</v>
      </c>
      <c r="AQ75">
        <v>29.491399079999997</v>
      </c>
      <c r="AR75">
        <v>2.7988427999999987</v>
      </c>
      <c r="AS75">
        <v>1.9323885697294083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1103.0596348013719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487.63203719361582</v>
      </c>
      <c r="L76">
        <v>5.7700089454158903</v>
      </c>
      <c r="M76">
        <v>58.022773091169803</v>
      </c>
      <c r="N76">
        <v>49.912745203731411</v>
      </c>
      <c r="O76">
        <v>35.250272612642902</v>
      </c>
      <c r="P76">
        <v>23.877070090209379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59.749516494563863</v>
      </c>
      <c r="V76">
        <v>7.9103517570200585</v>
      </c>
      <c r="W76">
        <v>14.703046286226472</v>
      </c>
      <c r="X76">
        <v>62.327794009882126</v>
      </c>
      <c r="Y76">
        <v>0</v>
      </c>
      <c r="Z76">
        <v>5.9770493463636356</v>
      </c>
      <c r="AA76">
        <v>11.015862000000002</v>
      </c>
      <c r="AB76">
        <v>11.127938865566389</v>
      </c>
      <c r="AC76">
        <v>0</v>
      </c>
      <c r="AD76">
        <v>11.163048000000002</v>
      </c>
      <c r="AE76">
        <v>13.925130747077164</v>
      </c>
      <c r="AF76">
        <v>23.670972000000003</v>
      </c>
      <c r="AG76">
        <v>28.986734049200003</v>
      </c>
      <c r="AH76">
        <v>49.414207439999991</v>
      </c>
      <c r="AI76">
        <v>0</v>
      </c>
      <c r="AJ76">
        <v>0</v>
      </c>
      <c r="AK76">
        <v>22.950164464302606</v>
      </c>
      <c r="AL76">
        <v>40.029974399999993</v>
      </c>
      <c r="AM76">
        <v>6.6767632315078762</v>
      </c>
      <c r="AN76">
        <v>0</v>
      </c>
      <c r="AO76">
        <v>0</v>
      </c>
      <c r="AP76">
        <v>0</v>
      </c>
      <c r="AQ76">
        <v>29.491399079999997</v>
      </c>
      <c r="AR76">
        <v>3.7317903999999986</v>
      </c>
      <c r="AS76">
        <v>1.9323885697294083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1103.5235023366374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487.422658538664</v>
      </c>
      <c r="L77">
        <v>5.7700089454158903</v>
      </c>
      <c r="M77">
        <v>58.022773091169803</v>
      </c>
      <c r="N77">
        <v>49.912745203731411</v>
      </c>
      <c r="O77">
        <v>35.250272612642902</v>
      </c>
      <c r="P77">
        <v>23.877070090209379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59.749516494563863</v>
      </c>
      <c r="V77">
        <v>7.9103517570200585</v>
      </c>
      <c r="W77">
        <v>14.703046286226472</v>
      </c>
      <c r="X77">
        <v>62.327794009882126</v>
      </c>
      <c r="Y77">
        <v>0</v>
      </c>
      <c r="Z77">
        <v>5.5099834353636341</v>
      </c>
      <c r="AA77">
        <v>11.015862000000002</v>
      </c>
      <c r="AB77">
        <v>11.127938865566389</v>
      </c>
      <c r="AC77">
        <v>0</v>
      </c>
      <c r="AD77">
        <v>11.218863152157457</v>
      </c>
      <c r="AE77">
        <v>13.925130747077164</v>
      </c>
      <c r="AF77">
        <v>23.670972000000003</v>
      </c>
      <c r="AG77">
        <v>28.986734049200003</v>
      </c>
      <c r="AH77">
        <v>49.414207439999991</v>
      </c>
      <c r="AI77">
        <v>0</v>
      </c>
      <c r="AJ77">
        <v>0</v>
      </c>
      <c r="AK77">
        <v>22.950164464302606</v>
      </c>
      <c r="AL77">
        <v>40.029974399999993</v>
      </c>
      <c r="AM77">
        <v>6.6767632315078762</v>
      </c>
      <c r="AN77">
        <v>0</v>
      </c>
      <c r="AO77">
        <v>0</v>
      </c>
      <c r="AP77">
        <v>0</v>
      </c>
      <c r="AQ77">
        <v>28.987272600000001</v>
      </c>
      <c r="AR77">
        <v>16.093346099999994</v>
      </c>
      <c r="AS77">
        <v>1.9323885697294083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1114.7603021428431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487.42267960550248</v>
      </c>
      <c r="L78">
        <v>5.7700089454158903</v>
      </c>
      <c r="M78">
        <v>58.022773091169803</v>
      </c>
      <c r="N78">
        <v>49.912745203731411</v>
      </c>
      <c r="O78">
        <v>35.250272612642902</v>
      </c>
      <c r="P78">
        <v>23.877070090209379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59.749516494563863</v>
      </c>
      <c r="V78">
        <v>7.9103517570200585</v>
      </c>
      <c r="W78">
        <v>14.703046286226472</v>
      </c>
      <c r="X78">
        <v>62.327794009882126</v>
      </c>
      <c r="Y78">
        <v>0</v>
      </c>
      <c r="Z78">
        <v>5.5099834353636341</v>
      </c>
      <c r="AA78">
        <v>11.015862000000002</v>
      </c>
      <c r="AB78">
        <v>11.127938865566389</v>
      </c>
      <c r="AC78">
        <v>0</v>
      </c>
      <c r="AD78">
        <v>7.2559812000000008</v>
      </c>
      <c r="AE78">
        <v>13.925130747077164</v>
      </c>
      <c r="AF78">
        <v>23.670972000000003</v>
      </c>
      <c r="AG78">
        <v>28.986734049200003</v>
      </c>
      <c r="AH78">
        <v>49.414207439999991</v>
      </c>
      <c r="AI78">
        <v>0</v>
      </c>
      <c r="AJ78">
        <v>0</v>
      </c>
      <c r="AK78">
        <v>22.950164464302606</v>
      </c>
      <c r="AL78">
        <v>40.029974399999993</v>
      </c>
      <c r="AM78">
        <v>6.6767632315078762</v>
      </c>
      <c r="AN78">
        <v>0</v>
      </c>
      <c r="AO78">
        <v>0</v>
      </c>
      <c r="AP78">
        <v>0</v>
      </c>
      <c r="AQ78">
        <v>28.987272600000001</v>
      </c>
      <c r="AR78">
        <v>16.093346099999994</v>
      </c>
      <c r="AS78">
        <v>1.9323885697294083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1110.797441257524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487.42257748283021</v>
      </c>
      <c r="L79">
        <v>5.7700089454158903</v>
      </c>
      <c r="M79">
        <v>58.022773091169803</v>
      </c>
      <c r="N79">
        <v>49.912745203731411</v>
      </c>
      <c r="O79">
        <v>35.250272612642902</v>
      </c>
      <c r="P79">
        <v>23.877070090209379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59.749516494563863</v>
      </c>
      <c r="V79">
        <v>7.9103517570200585</v>
      </c>
      <c r="W79">
        <v>14.703046286226472</v>
      </c>
      <c r="X79">
        <v>62.327794009882126</v>
      </c>
      <c r="Y79">
        <v>0</v>
      </c>
      <c r="Z79">
        <v>0</v>
      </c>
      <c r="AA79">
        <v>5.9365480354430398</v>
      </c>
      <c r="AB79">
        <v>5.5639692132032996</v>
      </c>
      <c r="AC79">
        <v>0</v>
      </c>
      <c r="AD79">
        <v>3.4605447043149131</v>
      </c>
      <c r="AE79">
        <v>13.925130747077164</v>
      </c>
      <c r="AF79">
        <v>12.493013000000001</v>
      </c>
      <c r="AG79">
        <v>28.986734049200003</v>
      </c>
      <c r="AH79">
        <v>39.531365864160506</v>
      </c>
      <c r="AI79">
        <v>0</v>
      </c>
      <c r="AJ79">
        <v>0</v>
      </c>
      <c r="AK79">
        <v>22.950164464302606</v>
      </c>
      <c r="AL79">
        <v>9.173535799999998</v>
      </c>
      <c r="AM79">
        <v>0</v>
      </c>
      <c r="AN79">
        <v>0</v>
      </c>
      <c r="AO79">
        <v>0</v>
      </c>
      <c r="AP79">
        <v>0</v>
      </c>
      <c r="AQ79">
        <v>28.987272600000001</v>
      </c>
      <c r="AR79">
        <v>2.7988427999999987</v>
      </c>
      <c r="AS79">
        <v>1.9323885697294083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1018.9601298795354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487.42257748283021</v>
      </c>
      <c r="L80">
        <v>5.7700089454158903</v>
      </c>
      <c r="M80">
        <v>58.022773091169803</v>
      </c>
      <c r="N80">
        <v>49.912745203731411</v>
      </c>
      <c r="O80">
        <v>35.250272612642902</v>
      </c>
      <c r="P80">
        <v>23.877070090209379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59.749516494563863</v>
      </c>
      <c r="V80">
        <v>7.9103517570200585</v>
      </c>
      <c r="W80">
        <v>14.703046286226472</v>
      </c>
      <c r="X80">
        <v>62.327794009882126</v>
      </c>
      <c r="Y80">
        <v>0</v>
      </c>
      <c r="Z80">
        <v>0</v>
      </c>
      <c r="AA80">
        <v>2.6705120000000004</v>
      </c>
      <c r="AB80">
        <v>1.4078869999999997</v>
      </c>
      <c r="AC80">
        <v>0</v>
      </c>
      <c r="AD80">
        <v>3.4605447043149131</v>
      </c>
      <c r="AE80">
        <v>6.9625655931410755</v>
      </c>
      <c r="AF80">
        <v>5.9177430000000006</v>
      </c>
      <c r="AG80">
        <v>28.986734049200003</v>
      </c>
      <c r="AH80">
        <v>19.605636959999998</v>
      </c>
      <c r="AI80">
        <v>0</v>
      </c>
      <c r="AJ80">
        <v>0</v>
      </c>
      <c r="AK80">
        <v>22.950164464302606</v>
      </c>
      <c r="AL80">
        <v>1.8347073092082613</v>
      </c>
      <c r="AM80">
        <v>0</v>
      </c>
      <c r="AN80">
        <v>0</v>
      </c>
      <c r="AO80">
        <v>0</v>
      </c>
      <c r="AP80">
        <v>0</v>
      </c>
      <c r="AQ80">
        <v>28.987272600000001</v>
      </c>
      <c r="AR80">
        <v>2.145779567844202</v>
      </c>
      <c r="AS80">
        <v>1.9323885697294083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970.08255584984488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487.42257748283021</v>
      </c>
      <c r="L81">
        <v>5.7700089454158903</v>
      </c>
      <c r="M81">
        <v>58.022773091169803</v>
      </c>
      <c r="N81">
        <v>49.912745203731411</v>
      </c>
      <c r="O81">
        <v>35.250272612642902</v>
      </c>
      <c r="P81">
        <v>23.877070090209379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59.749516494563863</v>
      </c>
      <c r="V81">
        <v>7.9103517570200585</v>
      </c>
      <c r="W81">
        <v>14.703046286226472</v>
      </c>
      <c r="X81">
        <v>62.327794009882126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6.9625655931410755</v>
      </c>
      <c r="AF81">
        <v>5.9177430000000006</v>
      </c>
      <c r="AG81">
        <v>28.986734049200003</v>
      </c>
      <c r="AH81">
        <v>9.7227953841605057</v>
      </c>
      <c r="AI81">
        <v>0</v>
      </c>
      <c r="AJ81">
        <v>0</v>
      </c>
      <c r="AK81">
        <v>22.950164464302606</v>
      </c>
      <c r="AL81">
        <v>1.8347073092082613</v>
      </c>
      <c r="AM81">
        <v>0</v>
      </c>
      <c r="AN81">
        <v>0</v>
      </c>
      <c r="AO81">
        <v>0</v>
      </c>
      <c r="AP81">
        <v>0</v>
      </c>
      <c r="AQ81">
        <v>28.987272600000001</v>
      </c>
      <c r="AR81">
        <v>2.145779567844202</v>
      </c>
      <c r="AS81">
        <v>1.9323885697294083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952.6607705696905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487.42257748283021</v>
      </c>
      <c r="L82">
        <v>5.7700089454158903</v>
      </c>
      <c r="M82">
        <v>58.022773091169803</v>
      </c>
      <c r="N82">
        <v>49.912745203731411</v>
      </c>
      <c r="O82">
        <v>35.250272612642902</v>
      </c>
      <c r="P82">
        <v>23.877070090209379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59.749516494563863</v>
      </c>
      <c r="V82">
        <v>7.9103517570200585</v>
      </c>
      <c r="W82">
        <v>14.703046286226472</v>
      </c>
      <c r="X82">
        <v>62.327794009882126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6.9625655931410755</v>
      </c>
      <c r="AF82">
        <v>5.9177430000000006</v>
      </c>
      <c r="AG82">
        <v>28.986734049200003</v>
      </c>
      <c r="AH82">
        <v>5.9617142716789848</v>
      </c>
      <c r="AI82">
        <v>0</v>
      </c>
      <c r="AJ82">
        <v>0</v>
      </c>
      <c r="AK82">
        <v>22.950164464302606</v>
      </c>
      <c r="AL82">
        <v>1.8347073092082613</v>
      </c>
      <c r="AM82">
        <v>0</v>
      </c>
      <c r="AN82">
        <v>0</v>
      </c>
      <c r="AO82">
        <v>0</v>
      </c>
      <c r="AP82">
        <v>0</v>
      </c>
      <c r="AQ82">
        <v>18.904743</v>
      </c>
      <c r="AR82">
        <v>2.145779567844202</v>
      </c>
      <c r="AS82">
        <v>1.9323885697294083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938.81715985720905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487.63215481336488</v>
      </c>
      <c r="L83">
        <v>5.7700089454158903</v>
      </c>
      <c r="M83">
        <v>58.022773091169803</v>
      </c>
      <c r="N83">
        <v>49.912745203731411</v>
      </c>
      <c r="O83">
        <v>35.250272612642902</v>
      </c>
      <c r="P83">
        <v>23.877070090209379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59.749516494563863</v>
      </c>
      <c r="V83">
        <v>7.9103517570200585</v>
      </c>
      <c r="W83">
        <v>14.703046286226472</v>
      </c>
      <c r="X83">
        <v>62.327794009882126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6.9625655931410755</v>
      </c>
      <c r="AF83">
        <v>5.9177430000000006</v>
      </c>
      <c r="AG83">
        <v>28.986734049200003</v>
      </c>
      <c r="AH83">
        <v>0</v>
      </c>
      <c r="AI83">
        <v>0</v>
      </c>
      <c r="AJ83">
        <v>0</v>
      </c>
      <c r="AK83">
        <v>22.950164464302606</v>
      </c>
      <c r="AL83">
        <v>1.8347073092082613</v>
      </c>
      <c r="AM83">
        <v>0</v>
      </c>
      <c r="AN83">
        <v>0</v>
      </c>
      <c r="AO83">
        <v>0</v>
      </c>
      <c r="AP83">
        <v>0</v>
      </c>
      <c r="AQ83">
        <v>18.904743</v>
      </c>
      <c r="AR83">
        <v>2.145779567844202</v>
      </c>
      <c r="AS83">
        <v>1.9323885697294083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933.06502291606478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487.63215481336488</v>
      </c>
      <c r="L84">
        <v>5.7700089454158903</v>
      </c>
      <c r="M84">
        <v>58.022773091169803</v>
      </c>
      <c r="N84">
        <v>49.912745203731411</v>
      </c>
      <c r="O84">
        <v>35.250272612642902</v>
      </c>
      <c r="P84">
        <v>23.877070090209379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59.749516494563863</v>
      </c>
      <c r="V84">
        <v>7.9103517570200585</v>
      </c>
      <c r="W84">
        <v>14.703046286226472</v>
      </c>
      <c r="X84">
        <v>62.327794009882126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6.9625655931410755</v>
      </c>
      <c r="AF84">
        <v>5.9177430000000006</v>
      </c>
      <c r="AG84">
        <v>28.986734049200003</v>
      </c>
      <c r="AH84">
        <v>0</v>
      </c>
      <c r="AI84">
        <v>0</v>
      </c>
      <c r="AJ84">
        <v>0</v>
      </c>
      <c r="AK84">
        <v>22.950164464302606</v>
      </c>
      <c r="AL84">
        <v>1.8347073092082613</v>
      </c>
      <c r="AM84">
        <v>0</v>
      </c>
      <c r="AN84">
        <v>0</v>
      </c>
      <c r="AO84">
        <v>0</v>
      </c>
      <c r="AP84">
        <v>0</v>
      </c>
      <c r="AQ84">
        <v>18.904743</v>
      </c>
      <c r="AR84">
        <v>2.145779567844202</v>
      </c>
      <c r="AS84">
        <v>1.9323885697294083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933.06502291606478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487.63774215007862</v>
      </c>
      <c r="L85">
        <v>5.7700089454158903</v>
      </c>
      <c r="M85">
        <v>58.022773091169803</v>
      </c>
      <c r="N85">
        <v>49.912745203731411</v>
      </c>
      <c r="O85">
        <v>35.250272612642902</v>
      </c>
      <c r="P85">
        <v>23.877070090209379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59.749516494563863</v>
      </c>
      <c r="V85">
        <v>7.9103517570200585</v>
      </c>
      <c r="W85">
        <v>14.703046286226472</v>
      </c>
      <c r="X85">
        <v>62.327794009882126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6.9625655931410755</v>
      </c>
      <c r="AF85">
        <v>5.9177430000000006</v>
      </c>
      <c r="AG85">
        <v>28.986734049200003</v>
      </c>
      <c r="AH85">
        <v>0</v>
      </c>
      <c r="AI85">
        <v>0</v>
      </c>
      <c r="AJ85">
        <v>0</v>
      </c>
      <c r="AK85">
        <v>22.950164464302606</v>
      </c>
      <c r="AL85">
        <v>1.8347073092082613</v>
      </c>
      <c r="AM85">
        <v>0</v>
      </c>
      <c r="AN85">
        <v>0</v>
      </c>
      <c r="AO85">
        <v>0</v>
      </c>
      <c r="AP85">
        <v>0</v>
      </c>
      <c r="AQ85">
        <v>18.904743</v>
      </c>
      <c r="AR85">
        <v>4.8979748999999977</v>
      </c>
      <c r="AS85">
        <v>1.9323885697294083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935.82280558493437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487.63774215007862</v>
      </c>
      <c r="L86">
        <v>5.7700089454158903</v>
      </c>
      <c r="M86">
        <v>58.022773091169803</v>
      </c>
      <c r="N86">
        <v>49.912745203731411</v>
      </c>
      <c r="O86">
        <v>35.250272612642902</v>
      </c>
      <c r="P86">
        <v>23.877070090209379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59.749516494563863</v>
      </c>
      <c r="V86">
        <v>7.9103517570200585</v>
      </c>
      <c r="W86">
        <v>14.703046286226472</v>
      </c>
      <c r="X86">
        <v>62.327794009882126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6.9625655931410755</v>
      </c>
      <c r="AF86">
        <v>5.9177430000000006</v>
      </c>
      <c r="AG86">
        <v>28.986734049200003</v>
      </c>
      <c r="AH86">
        <v>0</v>
      </c>
      <c r="AI86">
        <v>0</v>
      </c>
      <c r="AJ86">
        <v>0</v>
      </c>
      <c r="AK86">
        <v>22.950164464302606</v>
      </c>
      <c r="AL86">
        <v>1.8347073092082613</v>
      </c>
      <c r="AM86">
        <v>0</v>
      </c>
      <c r="AN86">
        <v>0</v>
      </c>
      <c r="AO86">
        <v>0</v>
      </c>
      <c r="AP86">
        <v>0</v>
      </c>
      <c r="AQ86">
        <v>18.904743</v>
      </c>
      <c r="AR86">
        <v>4.8979748999999977</v>
      </c>
      <c r="AS86">
        <v>1.9323885697294083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935.82280558493437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487.63774215007862</v>
      </c>
      <c r="L87">
        <v>5.7700089454158903</v>
      </c>
      <c r="M87">
        <v>58.022773091169803</v>
      </c>
      <c r="N87">
        <v>49.912745203731411</v>
      </c>
      <c r="O87">
        <v>35.250272612642902</v>
      </c>
      <c r="P87">
        <v>23.877070090209379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59.749516494563863</v>
      </c>
      <c r="V87">
        <v>7.9103517570200585</v>
      </c>
      <c r="W87">
        <v>14.703046286226472</v>
      </c>
      <c r="X87">
        <v>62.327794009882126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6.9625655931410755</v>
      </c>
      <c r="AF87">
        <v>5.9177430000000006</v>
      </c>
      <c r="AG87">
        <v>28.986734049200003</v>
      </c>
      <c r="AH87">
        <v>0</v>
      </c>
      <c r="AI87">
        <v>0</v>
      </c>
      <c r="AJ87">
        <v>0</v>
      </c>
      <c r="AK87">
        <v>22.950164464302606</v>
      </c>
      <c r="AL87">
        <v>1.8347073092082613</v>
      </c>
      <c r="AM87">
        <v>0</v>
      </c>
      <c r="AN87">
        <v>0</v>
      </c>
      <c r="AO87">
        <v>0</v>
      </c>
      <c r="AP87">
        <v>0</v>
      </c>
      <c r="AQ87">
        <v>9.4103609600000002</v>
      </c>
      <c r="AR87">
        <v>4.8979748999999977</v>
      </c>
      <c r="AS87">
        <v>1.9323885697294083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926.32842354493437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487.63774215007862</v>
      </c>
      <c r="L88">
        <v>5.7700089454158903</v>
      </c>
      <c r="M88">
        <v>58.022773091169803</v>
      </c>
      <c r="N88">
        <v>49.912745203731411</v>
      </c>
      <c r="O88">
        <v>35.250272612642902</v>
      </c>
      <c r="P88">
        <v>23.877070090209379</v>
      </c>
      <c r="Q88">
        <v>9.2203689757027139</v>
      </c>
      <c r="R88">
        <v>17.905291325324836</v>
      </c>
      <c r="S88">
        <v>11.148803757384798</v>
      </c>
      <c r="T88">
        <v>0</v>
      </c>
      <c r="U88">
        <v>59.749516494563863</v>
      </c>
      <c r="V88">
        <v>7.9103517570200585</v>
      </c>
      <c r="W88">
        <v>14.703046286226472</v>
      </c>
      <c r="X88">
        <v>62.327794009882126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6.9625655931410755</v>
      </c>
      <c r="AF88">
        <v>5.9177430000000006</v>
      </c>
      <c r="AG88">
        <v>28.986734049200003</v>
      </c>
      <c r="AH88">
        <v>0</v>
      </c>
      <c r="AI88">
        <v>0</v>
      </c>
      <c r="AJ88">
        <v>0</v>
      </c>
      <c r="AK88">
        <v>22.950164464302606</v>
      </c>
      <c r="AL88">
        <v>1.8347073092082613</v>
      </c>
      <c r="AM88">
        <v>0</v>
      </c>
      <c r="AN88">
        <v>0</v>
      </c>
      <c r="AO88">
        <v>0</v>
      </c>
      <c r="AP88">
        <v>0</v>
      </c>
      <c r="AQ88">
        <v>9.4103609600000002</v>
      </c>
      <c r="AR88">
        <v>4.8979748999999977</v>
      </c>
      <c r="AS88">
        <v>1.9323885697294083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926.32842354493437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487.63774215007862</v>
      </c>
      <c r="L89">
        <v>5.7700089454158903</v>
      </c>
      <c r="M89">
        <v>58.022773091169803</v>
      </c>
      <c r="N89">
        <v>49.912745203731411</v>
      </c>
      <c r="O89">
        <v>35.250272612642902</v>
      </c>
      <c r="P89">
        <v>23.877070090209379</v>
      </c>
      <c r="Q89">
        <v>9.2203689757027139</v>
      </c>
      <c r="R89">
        <v>17.905291325324836</v>
      </c>
      <c r="S89">
        <v>11.148803757384798</v>
      </c>
      <c r="T89">
        <v>0</v>
      </c>
      <c r="U89">
        <v>59.749516494563863</v>
      </c>
      <c r="V89">
        <v>7.9103517570200585</v>
      </c>
      <c r="W89">
        <v>14.703046286226472</v>
      </c>
      <c r="X89">
        <v>62.327794009882126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6.9625655931410755</v>
      </c>
      <c r="AF89">
        <v>5.9177430000000006</v>
      </c>
      <c r="AG89">
        <v>28.986734049200003</v>
      </c>
      <c r="AH89">
        <v>0</v>
      </c>
      <c r="AI89">
        <v>0</v>
      </c>
      <c r="AJ89">
        <v>0</v>
      </c>
      <c r="AK89">
        <v>22.950164464302606</v>
      </c>
      <c r="AL89">
        <v>1.8347073092082613</v>
      </c>
      <c r="AM89">
        <v>0</v>
      </c>
      <c r="AN89">
        <v>0</v>
      </c>
      <c r="AO89">
        <v>0</v>
      </c>
      <c r="AP89">
        <v>0</v>
      </c>
      <c r="AQ89">
        <v>9.4103609600000002</v>
      </c>
      <c r="AR89">
        <v>4.8979748999999977</v>
      </c>
      <c r="AS89">
        <v>1.9323885697294083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926.32842354493437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487.63774215007862</v>
      </c>
      <c r="L90">
        <v>5.7699405372021628</v>
      </c>
      <c r="M90">
        <v>58.022773091169803</v>
      </c>
      <c r="N90">
        <v>49.912745203731411</v>
      </c>
      <c r="O90">
        <v>35.250272612642902</v>
      </c>
      <c r="P90">
        <v>23.877070090209379</v>
      </c>
      <c r="Q90">
        <v>9.2203689757027139</v>
      </c>
      <c r="R90">
        <v>17.905291325324836</v>
      </c>
      <c r="S90">
        <v>11.148803757384798</v>
      </c>
      <c r="T90">
        <v>0</v>
      </c>
      <c r="U90">
        <v>59.749516494563863</v>
      </c>
      <c r="V90">
        <v>7.9103517570200585</v>
      </c>
      <c r="W90">
        <v>14.703046286226472</v>
      </c>
      <c r="X90">
        <v>62.327794009882126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6.9625655931410755</v>
      </c>
      <c r="AF90">
        <v>5.9177430000000006</v>
      </c>
      <c r="AG90">
        <v>28.986734049200003</v>
      </c>
      <c r="AH90">
        <v>0</v>
      </c>
      <c r="AI90">
        <v>0</v>
      </c>
      <c r="AJ90">
        <v>0</v>
      </c>
      <c r="AK90">
        <v>22.950164464302606</v>
      </c>
      <c r="AL90">
        <v>1.8347073092082613</v>
      </c>
      <c r="AM90">
        <v>0</v>
      </c>
      <c r="AN90">
        <v>0</v>
      </c>
      <c r="AO90">
        <v>0</v>
      </c>
      <c r="AP90">
        <v>0</v>
      </c>
      <c r="AQ90">
        <v>9.4103609600000002</v>
      </c>
      <c r="AR90">
        <v>4.8979748999999977</v>
      </c>
      <c r="AS90">
        <v>1.9323885697294083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926.32835513672057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487.63774215007862</v>
      </c>
      <c r="L91">
        <v>5.77</v>
      </c>
      <c r="M91">
        <v>58.022773091169803</v>
      </c>
      <c r="N91">
        <v>49.912745203731411</v>
      </c>
      <c r="O91">
        <v>35.250272612642902</v>
      </c>
      <c r="P91">
        <v>23.877070090209379</v>
      </c>
      <c r="Q91">
        <v>9.2160341290726819</v>
      </c>
      <c r="R91">
        <v>17.910308853730367</v>
      </c>
      <c r="S91">
        <v>11.148908639575971</v>
      </c>
      <c r="T91">
        <v>0</v>
      </c>
      <c r="U91">
        <v>59.749516494563863</v>
      </c>
      <c r="V91">
        <v>8.0621050823529412</v>
      </c>
      <c r="W91">
        <v>14.699603568640207</v>
      </c>
      <c r="X91">
        <v>62.329575022727269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0.81313050000000009</v>
      </c>
      <c r="AF91">
        <v>5.9177430000000006</v>
      </c>
      <c r="AG91">
        <v>28.986734049200003</v>
      </c>
      <c r="AH91">
        <v>0</v>
      </c>
      <c r="AI91">
        <v>0</v>
      </c>
      <c r="AJ91">
        <v>0</v>
      </c>
      <c r="AK91">
        <v>22.950164464302606</v>
      </c>
      <c r="AL91">
        <v>1.8347073092082613</v>
      </c>
      <c r="AM91">
        <v>0</v>
      </c>
      <c r="AN91">
        <v>0</v>
      </c>
      <c r="AO91">
        <v>0</v>
      </c>
      <c r="AP91">
        <v>0.21648853595691797</v>
      </c>
      <c r="AQ91">
        <v>0</v>
      </c>
      <c r="AR91">
        <v>4.8979748999999977</v>
      </c>
      <c r="AS91">
        <v>1.9323885697294083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911.13598626689259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487.63774215007862</v>
      </c>
      <c r="L92">
        <v>5.77</v>
      </c>
      <c r="M92">
        <v>58.022773091169803</v>
      </c>
      <c r="N92">
        <v>49.912745203731411</v>
      </c>
      <c r="O92">
        <v>35.250272612642902</v>
      </c>
      <c r="P92">
        <v>23.877070090209379</v>
      </c>
      <c r="Q92">
        <v>9.2160341290726819</v>
      </c>
      <c r="R92">
        <v>17.910308853730367</v>
      </c>
      <c r="S92">
        <v>11.148908639575971</v>
      </c>
      <c r="T92">
        <v>0</v>
      </c>
      <c r="U92">
        <v>59.749516494563863</v>
      </c>
      <c r="V92">
        <v>8.0621050823529412</v>
      </c>
      <c r="W92">
        <v>14.703046286226472</v>
      </c>
      <c r="X92">
        <v>62.327794009882126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0.81313050000000009</v>
      </c>
      <c r="AF92">
        <v>5.9177430000000006</v>
      </c>
      <c r="AG92">
        <v>28.986734049200003</v>
      </c>
      <c r="AH92">
        <v>0</v>
      </c>
      <c r="AI92">
        <v>0</v>
      </c>
      <c r="AJ92">
        <v>0</v>
      </c>
      <c r="AK92">
        <v>22.950164464302606</v>
      </c>
      <c r="AL92">
        <v>1.8347073092082613</v>
      </c>
      <c r="AM92">
        <v>0</v>
      </c>
      <c r="AN92">
        <v>0</v>
      </c>
      <c r="AO92">
        <v>0</v>
      </c>
      <c r="AP92">
        <v>0.21648853595691797</v>
      </c>
      <c r="AQ92">
        <v>0</v>
      </c>
      <c r="AR92">
        <v>4.8979748999999977</v>
      </c>
      <c r="AS92">
        <v>1.9323885697294083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911.13764797163378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487.63774215007862</v>
      </c>
      <c r="L93">
        <v>5.7700991408934703</v>
      </c>
      <c r="M93">
        <v>58.022773091169803</v>
      </c>
      <c r="N93">
        <v>49.912745203731411</v>
      </c>
      <c r="O93">
        <v>35.250272612642902</v>
      </c>
      <c r="P93">
        <v>23.877070090209379</v>
      </c>
      <c r="Q93">
        <v>9.2160341290726819</v>
      </c>
      <c r="R93">
        <v>17.906698029281767</v>
      </c>
      <c r="S93">
        <v>11.148908639575971</v>
      </c>
      <c r="T93">
        <v>0</v>
      </c>
      <c r="U93">
        <v>59.749516494563863</v>
      </c>
      <c r="V93">
        <v>7.8342700063251103</v>
      </c>
      <c r="W93">
        <v>14.703046286226472</v>
      </c>
      <c r="X93">
        <v>62.327794009882126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0.81313050000000009</v>
      </c>
      <c r="AF93">
        <v>5.9177430000000006</v>
      </c>
      <c r="AG93">
        <v>28.986734049200003</v>
      </c>
      <c r="AH93">
        <v>0</v>
      </c>
      <c r="AI93">
        <v>0</v>
      </c>
      <c r="AJ93">
        <v>0</v>
      </c>
      <c r="AK93">
        <v>22.950164464302606</v>
      </c>
      <c r="AL93">
        <v>1.8347073092082613</v>
      </c>
      <c r="AM93">
        <v>0</v>
      </c>
      <c r="AN93">
        <v>0</v>
      </c>
      <c r="AO93">
        <v>0</v>
      </c>
      <c r="AP93">
        <v>0.21648853595691797</v>
      </c>
      <c r="AQ93">
        <v>0</v>
      </c>
      <c r="AR93">
        <v>2.7988427999999987</v>
      </c>
      <c r="AS93">
        <v>1.9892234243235207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908.8640039666451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487.63774215007862</v>
      </c>
      <c r="L94">
        <v>5.7700991408934703</v>
      </c>
      <c r="M94">
        <v>58.022773091169803</v>
      </c>
      <c r="N94">
        <v>49.912745203731411</v>
      </c>
      <c r="O94">
        <v>35.250272612642902</v>
      </c>
      <c r="P94">
        <v>23.877070090209379</v>
      </c>
      <c r="Q94">
        <v>9.2160341290726819</v>
      </c>
      <c r="R94">
        <v>18.618092683302525</v>
      </c>
      <c r="S94">
        <v>11.148908639575971</v>
      </c>
      <c r="T94">
        <v>0</v>
      </c>
      <c r="U94">
        <v>59.749516494563863</v>
      </c>
      <c r="V94">
        <v>7.8342700063251103</v>
      </c>
      <c r="W94">
        <v>14.703046286226472</v>
      </c>
      <c r="X94">
        <v>62.327794009882126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0.81313050000000009</v>
      </c>
      <c r="AF94">
        <v>5.9177430000000006</v>
      </c>
      <c r="AG94">
        <v>28.986734049200003</v>
      </c>
      <c r="AH94">
        <v>0</v>
      </c>
      <c r="AI94">
        <v>0</v>
      </c>
      <c r="AJ94">
        <v>0</v>
      </c>
      <c r="AK94">
        <v>22.950164464302606</v>
      </c>
      <c r="AL94">
        <v>1.8347073092082613</v>
      </c>
      <c r="AM94">
        <v>0</v>
      </c>
      <c r="AN94">
        <v>0</v>
      </c>
      <c r="AO94">
        <v>0</v>
      </c>
      <c r="AP94">
        <v>0.21648853595691797</v>
      </c>
      <c r="AQ94">
        <v>0</v>
      </c>
      <c r="AR94">
        <v>2.7988427999999987</v>
      </c>
      <c r="AS94">
        <v>1.9892234243235207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909.57539862066585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415.34189124540524</v>
      </c>
      <c r="L95">
        <v>5.7700991408934703</v>
      </c>
      <c r="M95">
        <v>58.022773091169803</v>
      </c>
      <c r="N95">
        <v>49.912745203731411</v>
      </c>
      <c r="O95">
        <v>35.250272612642902</v>
      </c>
      <c r="P95">
        <v>23.877070090209379</v>
      </c>
      <c r="Q95">
        <v>9.2160341290726819</v>
      </c>
      <c r="R95">
        <v>17.910308853730367</v>
      </c>
      <c r="S95">
        <v>11.148908639575971</v>
      </c>
      <c r="T95">
        <v>0</v>
      </c>
      <c r="U95">
        <v>59.749516494563863</v>
      </c>
      <c r="V95">
        <v>8.0621050823529412</v>
      </c>
      <c r="W95">
        <v>14.703185724852071</v>
      </c>
      <c r="X95">
        <v>62.331730896597477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0.81313050000000009</v>
      </c>
      <c r="AF95">
        <v>5.9177430000000006</v>
      </c>
      <c r="AG95">
        <v>28.986734049200003</v>
      </c>
      <c r="AH95">
        <v>0</v>
      </c>
      <c r="AI95">
        <v>0</v>
      </c>
      <c r="AJ95">
        <v>0</v>
      </c>
      <c r="AK95">
        <v>22.950164464302606</v>
      </c>
      <c r="AL95">
        <v>1.8347073092082613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2.7988427999999987</v>
      </c>
      <c r="AS95">
        <v>3.1259227121617608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837.72388603967033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336.7</v>
      </c>
      <c r="L96">
        <v>5.7700991408934703</v>
      </c>
      <c r="M96">
        <v>58.022773091169803</v>
      </c>
      <c r="N96">
        <v>49.912745203731411</v>
      </c>
      <c r="O96">
        <v>35.250272612642902</v>
      </c>
      <c r="P96">
        <v>23.877070090209379</v>
      </c>
      <c r="Q96">
        <v>9.2160341290726819</v>
      </c>
      <c r="R96">
        <v>17.910308853730367</v>
      </c>
      <c r="S96">
        <v>11.148908639575971</v>
      </c>
      <c r="T96">
        <v>0</v>
      </c>
      <c r="U96">
        <v>59.749516494563863</v>
      </c>
      <c r="V96">
        <v>8.0621050823529412</v>
      </c>
      <c r="W96">
        <v>14.702117629281396</v>
      </c>
      <c r="X96">
        <v>62.329376001121261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0.81313050000000009</v>
      </c>
      <c r="AF96">
        <v>5.9177430000000006</v>
      </c>
      <c r="AG96">
        <v>28.986734049200003</v>
      </c>
      <c r="AH96">
        <v>0</v>
      </c>
      <c r="AI96">
        <v>0</v>
      </c>
      <c r="AJ96">
        <v>0</v>
      </c>
      <c r="AK96">
        <v>22.950164464302606</v>
      </c>
      <c r="AL96">
        <v>1.8347073092082613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2.7988427999999987</v>
      </c>
      <c r="AS96">
        <v>3.1259227121617608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759.07857180321798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269.36</v>
      </c>
      <c r="L97">
        <v>3.85</v>
      </c>
      <c r="M97">
        <v>58.022773091169803</v>
      </c>
      <c r="N97">
        <v>49.912745203731411</v>
      </c>
      <c r="O97">
        <v>35.250272612642902</v>
      </c>
      <c r="P97">
        <v>23.877070090209379</v>
      </c>
      <c r="Q97">
        <v>6.734</v>
      </c>
      <c r="R97">
        <v>11.542051343530384</v>
      </c>
      <c r="S97">
        <v>6.7308745938921373</v>
      </c>
      <c r="T97">
        <v>0</v>
      </c>
      <c r="U97">
        <v>59.749516494563863</v>
      </c>
      <c r="V97">
        <v>5.3984608462164374</v>
      </c>
      <c r="W97">
        <v>14.702117629281396</v>
      </c>
      <c r="X97">
        <v>62.329376001121261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0.81313050000000009</v>
      </c>
      <c r="AF97">
        <v>5.9177430000000006</v>
      </c>
      <c r="AG97">
        <v>28.986734049200003</v>
      </c>
      <c r="AH97">
        <v>0</v>
      </c>
      <c r="AI97">
        <v>0</v>
      </c>
      <c r="AJ97">
        <v>0</v>
      </c>
      <c r="AK97">
        <v>22.950164464302606</v>
      </c>
      <c r="AL97">
        <v>1.8347073092082613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2.7988427999999987</v>
      </c>
      <c r="AS97">
        <v>3.1259227121617608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673.88650274123165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269.36</v>
      </c>
      <c r="L98">
        <v>3.85</v>
      </c>
      <c r="M98">
        <v>58.022773091169803</v>
      </c>
      <c r="N98">
        <v>49.912745203731411</v>
      </c>
      <c r="O98">
        <v>35.250272612642902</v>
      </c>
      <c r="P98">
        <v>23.877070090209379</v>
      </c>
      <c r="Q98">
        <v>6.734</v>
      </c>
      <c r="R98">
        <v>11.542051343530384</v>
      </c>
      <c r="S98">
        <v>6.7308745938921373</v>
      </c>
      <c r="T98">
        <v>0</v>
      </c>
      <c r="U98">
        <v>59.749516494563863</v>
      </c>
      <c r="V98">
        <v>4.1997833727810647</v>
      </c>
      <c r="W98">
        <v>14.702117629281396</v>
      </c>
      <c r="X98">
        <v>62.329376001121261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0.81313050000000009</v>
      </c>
      <c r="AF98">
        <v>5.9177430000000006</v>
      </c>
      <c r="AG98">
        <v>28.986734049200003</v>
      </c>
      <c r="AH98">
        <v>0</v>
      </c>
      <c r="AI98">
        <v>0</v>
      </c>
      <c r="AJ98">
        <v>0</v>
      </c>
      <c r="AK98">
        <v>22.950164464302606</v>
      </c>
      <c r="AL98">
        <v>1.8347073092082613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2.7988427999999987</v>
      </c>
      <c r="AS98">
        <v>3.1259227121617608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672.68782526779637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9.7908805215995667</v>
      </c>
      <c r="L99">
        <f t="shared" si="2"/>
        <v>0.12534732552957545</v>
      </c>
      <c r="M99">
        <f t="shared" si="2"/>
        <v>1.3499016399007902</v>
      </c>
      <c r="N99">
        <f t="shared" si="2"/>
        <v>1.1749348937870792</v>
      </c>
      <c r="O99">
        <f t="shared" si="2"/>
        <v>0.82971770544728274</v>
      </c>
      <c r="P99">
        <f t="shared" si="2"/>
        <v>0.56359393010984038</v>
      </c>
      <c r="Q99">
        <f t="shared" si="2"/>
        <v>0.20445588719664345</v>
      </c>
      <c r="R99">
        <f t="shared" si="2"/>
        <v>0.38687558390252957</v>
      </c>
      <c r="S99">
        <f t="shared" si="2"/>
        <v>0.23773704125714973</v>
      </c>
      <c r="T99">
        <f t="shared" si="2"/>
        <v>0</v>
      </c>
      <c r="U99">
        <f t="shared" si="2"/>
        <v>1.4339883958695347</v>
      </c>
      <c r="V99">
        <f t="shared" si="2"/>
        <v>0.16361752867567592</v>
      </c>
      <c r="W99">
        <f t="shared" si="2"/>
        <v>0.33021034055266035</v>
      </c>
      <c r="X99">
        <f t="shared" si="2"/>
        <v>1.3541496229974976</v>
      </c>
      <c r="Y99">
        <f t="shared" si="2"/>
        <v>0</v>
      </c>
      <c r="Z99">
        <f t="shared" si="2"/>
        <v>2.1933856729568178E-2</v>
      </c>
      <c r="AA99">
        <f t="shared" si="2"/>
        <v>3.5651168398417733E-2</v>
      </c>
      <c r="AB99">
        <f t="shared" si="2"/>
        <v>4.8338391858364575E-2</v>
      </c>
      <c r="AC99">
        <f t="shared" si="2"/>
        <v>0</v>
      </c>
      <c r="AD99">
        <f t="shared" si="2"/>
        <v>3.6279347650832711E-2</v>
      </c>
      <c r="AE99">
        <f t="shared" si="2"/>
        <v>0.11822375453711996</v>
      </c>
      <c r="AF99">
        <f t="shared" si="2"/>
        <v>0.20744976849999966</v>
      </c>
      <c r="AG99">
        <f t="shared" si="2"/>
        <v>0.69568161718080124</v>
      </c>
      <c r="AH99">
        <f t="shared" si="2"/>
        <v>0.2360678737097994</v>
      </c>
      <c r="AI99">
        <f t="shared" si="2"/>
        <v>0</v>
      </c>
      <c r="AJ99">
        <f t="shared" si="2"/>
        <v>0</v>
      </c>
      <c r="AK99">
        <f t="shared" si="2"/>
        <v>0.55080394714326253</v>
      </c>
      <c r="AL99">
        <f t="shared" si="2"/>
        <v>0.15482426847956138</v>
      </c>
      <c r="AM99">
        <f t="shared" si="2"/>
        <v>2.0273009467779442E-2</v>
      </c>
      <c r="AN99">
        <f t="shared" si="2"/>
        <v>0</v>
      </c>
      <c r="AO99">
        <f t="shared" si="2"/>
        <v>0</v>
      </c>
      <c r="AP99">
        <f t="shared" si="2"/>
        <v>2.4354967980944478E-3</v>
      </c>
      <c r="AQ99">
        <f t="shared" si="2"/>
        <v>0.32768221200000008</v>
      </c>
      <c r="AR99">
        <f t="shared" si="2"/>
        <v>9.3994470809805206E-2</v>
      </c>
      <c r="AS99">
        <f t="shared" si="2"/>
        <v>8.5081935546015619E-2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20.580131535635246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85.61843942318913</v>
      </c>
      <c r="L3">
        <v>23.089544197402599</v>
      </c>
      <c r="M3">
        <v>0</v>
      </c>
      <c r="N3">
        <v>28.861587388893781</v>
      </c>
      <c r="O3">
        <v>24.230187387357095</v>
      </c>
      <c r="P3">
        <v>59.872653140776293</v>
      </c>
      <c r="Q3">
        <v>2.8900351367781156</v>
      </c>
      <c r="R3">
        <v>5.7710256717651918</v>
      </c>
      <c r="S3">
        <v>3.8507513458950204</v>
      </c>
      <c r="T3">
        <v>0</v>
      </c>
      <c r="U3">
        <v>318.38742354316634</v>
      </c>
      <c r="V3">
        <v>2.9998036463081128</v>
      </c>
      <c r="W3">
        <v>6.7322921014492749</v>
      </c>
      <c r="X3">
        <v>19.240043431151239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13.270251178408198</v>
      </c>
      <c r="AL3">
        <v>0.34066349079173847</v>
      </c>
      <c r="AM3">
        <v>0</v>
      </c>
      <c r="AN3">
        <v>0</v>
      </c>
      <c r="AO3">
        <v>0</v>
      </c>
      <c r="AP3">
        <v>0</v>
      </c>
      <c r="AQ3">
        <v>0</v>
      </c>
      <c r="AR3">
        <v>8.9015784</v>
      </c>
      <c r="AS3">
        <v>4.0760710209634254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608.13235050429546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85.61843942318913</v>
      </c>
      <c r="L4">
        <v>23.089544197402599</v>
      </c>
      <c r="M4">
        <v>0</v>
      </c>
      <c r="N4">
        <v>28.861587388893781</v>
      </c>
      <c r="O4">
        <v>24.230187387357095</v>
      </c>
      <c r="P4">
        <v>59.872653140776293</v>
      </c>
      <c r="Q4">
        <v>2.8900351367781156</v>
      </c>
      <c r="R4">
        <v>5.7710256717651918</v>
      </c>
      <c r="S4">
        <v>3.8507513458950204</v>
      </c>
      <c r="T4">
        <v>0</v>
      </c>
      <c r="U4">
        <v>318.38742354316634</v>
      </c>
      <c r="V4">
        <v>2.9998036463081128</v>
      </c>
      <c r="W4">
        <v>6.7322921014492749</v>
      </c>
      <c r="X4">
        <v>19.240043431151239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13.270251178408198</v>
      </c>
      <c r="AL4">
        <v>0.34066349079173847</v>
      </c>
      <c r="AM4">
        <v>0</v>
      </c>
      <c r="AN4">
        <v>0</v>
      </c>
      <c r="AO4">
        <v>0</v>
      </c>
      <c r="AP4">
        <v>0</v>
      </c>
      <c r="AQ4">
        <v>0</v>
      </c>
      <c r="AR4">
        <v>8.9015784</v>
      </c>
      <c r="AS4">
        <v>4.0760710209634254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608.13235050429546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85.61843942318913</v>
      </c>
      <c r="L5">
        <v>23.089544197402599</v>
      </c>
      <c r="M5">
        <v>0</v>
      </c>
      <c r="N5">
        <v>28.861587388893781</v>
      </c>
      <c r="O5">
        <v>24.230187387357095</v>
      </c>
      <c r="P5">
        <v>59.872653140776293</v>
      </c>
      <c r="Q5">
        <v>2.8900351367781156</v>
      </c>
      <c r="R5">
        <v>5.7710256717651918</v>
      </c>
      <c r="S5">
        <v>3.8507513458950204</v>
      </c>
      <c r="T5">
        <v>0</v>
      </c>
      <c r="U5">
        <v>318.38742354316634</v>
      </c>
      <c r="V5">
        <v>2.9998036463081128</v>
      </c>
      <c r="W5">
        <v>6.7322921014492749</v>
      </c>
      <c r="X5">
        <v>19.240043431151239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13.270251178408198</v>
      </c>
      <c r="AL5">
        <v>0.34066349079173847</v>
      </c>
      <c r="AM5">
        <v>0</v>
      </c>
      <c r="AN5">
        <v>0</v>
      </c>
      <c r="AO5">
        <v>0</v>
      </c>
      <c r="AP5">
        <v>0</v>
      </c>
      <c r="AQ5">
        <v>0</v>
      </c>
      <c r="AR5">
        <v>1.6184688</v>
      </c>
      <c r="AS5">
        <v>4.0760710209634254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600.84924090429547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85.61843942318913</v>
      </c>
      <c r="L6">
        <v>23.089544197402599</v>
      </c>
      <c r="M6">
        <v>0</v>
      </c>
      <c r="N6">
        <v>28.861587388893781</v>
      </c>
      <c r="O6">
        <v>24.230187387357095</v>
      </c>
      <c r="P6">
        <v>59.872653140776293</v>
      </c>
      <c r="Q6">
        <v>2.8900351367781156</v>
      </c>
      <c r="R6">
        <v>5.7710256717651918</v>
      </c>
      <c r="S6">
        <v>3.8507513458950204</v>
      </c>
      <c r="T6">
        <v>0</v>
      </c>
      <c r="U6">
        <v>318.38742354316634</v>
      </c>
      <c r="V6">
        <v>2.9998036463081128</v>
      </c>
      <c r="W6">
        <v>6.7322921014492749</v>
      </c>
      <c r="X6">
        <v>19.240043431151239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13.270251178408198</v>
      </c>
      <c r="AL6">
        <v>0.34066349079173847</v>
      </c>
      <c r="AM6">
        <v>0</v>
      </c>
      <c r="AN6">
        <v>0</v>
      </c>
      <c r="AO6">
        <v>0</v>
      </c>
      <c r="AP6">
        <v>0</v>
      </c>
      <c r="AQ6">
        <v>0</v>
      </c>
      <c r="AR6">
        <v>0.80923440000000002</v>
      </c>
      <c r="AS6">
        <v>4.0760710209634254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600.04000650429555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85.61843942318913</v>
      </c>
      <c r="L7">
        <v>23.089544197402599</v>
      </c>
      <c r="M7">
        <v>0</v>
      </c>
      <c r="N7">
        <v>28.861879115155528</v>
      </c>
      <c r="O7">
        <v>24.231281453186106</v>
      </c>
      <c r="P7">
        <v>59.872156223130098</v>
      </c>
      <c r="Q7">
        <v>2.8900351367781156</v>
      </c>
      <c r="R7">
        <v>5.7710256717651918</v>
      </c>
      <c r="S7">
        <v>3.8507513458950204</v>
      </c>
      <c r="T7">
        <v>0</v>
      </c>
      <c r="U7">
        <v>318.38742354316634</v>
      </c>
      <c r="V7">
        <v>2.9998036463081128</v>
      </c>
      <c r="W7">
        <v>6.7322921014492749</v>
      </c>
      <c r="X7">
        <v>19.240043431151239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13.270251178408198</v>
      </c>
      <c r="AL7">
        <v>0.34066349079173847</v>
      </c>
      <c r="AM7">
        <v>0</v>
      </c>
      <c r="AN7">
        <v>0</v>
      </c>
      <c r="AO7">
        <v>0</v>
      </c>
      <c r="AP7">
        <v>9.3887355741176487E-2</v>
      </c>
      <c r="AQ7">
        <v>0</v>
      </c>
      <c r="AR7">
        <v>0.80923440000000002</v>
      </c>
      <c r="AS7">
        <v>4.0760710209634254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600.1347827344814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85.61843942318913</v>
      </c>
      <c r="L8">
        <v>23.089544197402599</v>
      </c>
      <c r="M8">
        <v>0</v>
      </c>
      <c r="N8">
        <v>28.861879115155528</v>
      </c>
      <c r="O8">
        <v>24.231281453186106</v>
      </c>
      <c r="P8">
        <v>59.872156223130098</v>
      </c>
      <c r="Q8">
        <v>2.8900351367781156</v>
      </c>
      <c r="R8">
        <v>5.7710256717651918</v>
      </c>
      <c r="S8">
        <v>3.8507513458950204</v>
      </c>
      <c r="T8">
        <v>0</v>
      </c>
      <c r="U8">
        <v>318.38742354316634</v>
      </c>
      <c r="V8">
        <v>2.9998036463081128</v>
      </c>
      <c r="W8">
        <v>6.7322921014492749</v>
      </c>
      <c r="X8">
        <v>19.240043431151239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13.270251178408198</v>
      </c>
      <c r="AL8">
        <v>0.34066349079173847</v>
      </c>
      <c r="AM8">
        <v>0</v>
      </c>
      <c r="AN8">
        <v>0</v>
      </c>
      <c r="AO8">
        <v>0</v>
      </c>
      <c r="AP8">
        <v>9.3887355741176487E-2</v>
      </c>
      <c r="AQ8">
        <v>0</v>
      </c>
      <c r="AR8">
        <v>0.80923440000000002</v>
      </c>
      <c r="AS8">
        <v>2.3010078508028546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598.35971956432081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85.61843942318913</v>
      </c>
      <c r="L9">
        <v>23.089544197402599</v>
      </c>
      <c r="M9">
        <v>0</v>
      </c>
      <c r="N9">
        <v>28.861879115155528</v>
      </c>
      <c r="O9">
        <v>24.231281453186106</v>
      </c>
      <c r="P9">
        <v>59.872156223130098</v>
      </c>
      <c r="Q9">
        <v>2.8900351367781156</v>
      </c>
      <c r="R9">
        <v>5.7710256717651918</v>
      </c>
      <c r="S9">
        <v>3.8507513458950204</v>
      </c>
      <c r="T9">
        <v>0</v>
      </c>
      <c r="U9">
        <v>318.38742354316634</v>
      </c>
      <c r="V9">
        <v>3.0002374999999999</v>
      </c>
      <c r="W9">
        <v>6.7322921014492749</v>
      </c>
      <c r="X9">
        <v>19.240043431151239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13.270251178408198</v>
      </c>
      <c r="AL9">
        <v>0.34066349079173847</v>
      </c>
      <c r="AM9">
        <v>0</v>
      </c>
      <c r="AN9">
        <v>0</v>
      </c>
      <c r="AO9">
        <v>0</v>
      </c>
      <c r="AP9">
        <v>9.3887355741176487E-2</v>
      </c>
      <c r="AQ9">
        <v>0</v>
      </c>
      <c r="AR9">
        <v>0.80923440000000002</v>
      </c>
      <c r="AS9">
        <v>2.3010078508028546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598.36015341801271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85.61843942318913</v>
      </c>
      <c r="L10">
        <v>23.089544197402599</v>
      </c>
      <c r="M10">
        <v>0</v>
      </c>
      <c r="N10">
        <v>28.861879115155528</v>
      </c>
      <c r="O10">
        <v>24.231281453186106</v>
      </c>
      <c r="P10">
        <v>59.872156223130098</v>
      </c>
      <c r="Q10">
        <v>2.8900351367781156</v>
      </c>
      <c r="R10">
        <v>5.7710256717651918</v>
      </c>
      <c r="S10">
        <v>3.8507513458950204</v>
      </c>
      <c r="T10">
        <v>0</v>
      </c>
      <c r="U10">
        <v>318.38742354316634</v>
      </c>
      <c r="V10">
        <v>3.0002374999999999</v>
      </c>
      <c r="W10">
        <v>6.7322921014492749</v>
      </c>
      <c r="X10">
        <v>19.240043431151239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13.270251178408198</v>
      </c>
      <c r="AL10">
        <v>0.34066349079173847</v>
      </c>
      <c r="AM10">
        <v>0</v>
      </c>
      <c r="AN10">
        <v>0</v>
      </c>
      <c r="AO10">
        <v>0</v>
      </c>
      <c r="AP10">
        <v>9.3887355741176487E-2</v>
      </c>
      <c r="AQ10">
        <v>0</v>
      </c>
      <c r="AR10">
        <v>0.80923440000000002</v>
      </c>
      <c r="AS10">
        <v>2.3010078508028546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598.36015341801271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85.61843942318913</v>
      </c>
      <c r="L11">
        <v>23.089544197402599</v>
      </c>
      <c r="M11">
        <v>0</v>
      </c>
      <c r="N11">
        <v>28.861587388893781</v>
      </c>
      <c r="O11">
        <v>23.461336148636917</v>
      </c>
      <c r="P11">
        <v>59.78066058807925</v>
      </c>
      <c r="Q11">
        <v>2.8900351367781156</v>
      </c>
      <c r="R11">
        <v>5.7710256717651918</v>
      </c>
      <c r="S11">
        <v>3.8507513458950204</v>
      </c>
      <c r="T11">
        <v>0</v>
      </c>
      <c r="U11">
        <v>318.38742354316634</v>
      </c>
      <c r="V11">
        <v>3.0002374999999999</v>
      </c>
      <c r="W11">
        <v>6.7322921014492749</v>
      </c>
      <c r="X11">
        <v>19.240043431151239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13.270251178408198</v>
      </c>
      <c r="AL11">
        <v>0.34066349079173847</v>
      </c>
      <c r="AM11">
        <v>0</v>
      </c>
      <c r="AN11">
        <v>0</v>
      </c>
      <c r="AO11">
        <v>0</v>
      </c>
      <c r="AP11">
        <v>9.3887355741176487E-2</v>
      </c>
      <c r="AQ11">
        <v>0</v>
      </c>
      <c r="AR11">
        <v>0.40461720000000001</v>
      </c>
      <c r="AS11">
        <v>4.0760710209634254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598.8688667223114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85.61843942318913</v>
      </c>
      <c r="L12">
        <v>23.089544197402599</v>
      </c>
      <c r="M12">
        <v>0</v>
      </c>
      <c r="N12">
        <v>28.861587388893781</v>
      </c>
      <c r="O12">
        <v>24.230187387357095</v>
      </c>
      <c r="P12">
        <v>59.872653140776293</v>
      </c>
      <c r="Q12">
        <v>2.8900351367781156</v>
      </c>
      <c r="R12">
        <v>5.7710256717651918</v>
      </c>
      <c r="S12">
        <v>3.8507513458950204</v>
      </c>
      <c r="T12">
        <v>0</v>
      </c>
      <c r="U12">
        <v>318.38742354316634</v>
      </c>
      <c r="V12">
        <v>3.0002374999999999</v>
      </c>
      <c r="W12">
        <v>6.7322921014492749</v>
      </c>
      <c r="X12">
        <v>19.240043431151239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13.270251178408198</v>
      </c>
      <c r="AL12">
        <v>0.34066349079173847</v>
      </c>
      <c r="AM12">
        <v>0</v>
      </c>
      <c r="AN12">
        <v>0</v>
      </c>
      <c r="AO12">
        <v>0</v>
      </c>
      <c r="AP12">
        <v>9.3887355741176487E-2</v>
      </c>
      <c r="AQ12">
        <v>0</v>
      </c>
      <c r="AR12">
        <v>0.40461720000000001</v>
      </c>
      <c r="AS12">
        <v>4.0760710209634254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599.72971051372861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85.61843942318913</v>
      </c>
      <c r="L13">
        <v>23.089544197402599</v>
      </c>
      <c r="M13">
        <v>0</v>
      </c>
      <c r="N13">
        <v>28.861587388893781</v>
      </c>
      <c r="O13">
        <v>24.230187387357095</v>
      </c>
      <c r="P13">
        <v>59.872653140776293</v>
      </c>
      <c r="Q13">
        <v>2.8900351367781156</v>
      </c>
      <c r="R13">
        <v>5.7710256717651918</v>
      </c>
      <c r="S13">
        <v>3.8507513458950204</v>
      </c>
      <c r="T13">
        <v>0</v>
      </c>
      <c r="U13">
        <v>318.38742354316634</v>
      </c>
      <c r="V13">
        <v>3.0002374999999999</v>
      </c>
      <c r="W13">
        <v>6.7322921014492749</v>
      </c>
      <c r="X13">
        <v>19.240043431151239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13.270251178408198</v>
      </c>
      <c r="AL13">
        <v>0.34066349079173847</v>
      </c>
      <c r="AM13">
        <v>0</v>
      </c>
      <c r="AN13">
        <v>0</v>
      </c>
      <c r="AO13">
        <v>0</v>
      </c>
      <c r="AP13">
        <v>9.3887355741176487E-2</v>
      </c>
      <c r="AQ13">
        <v>0</v>
      </c>
      <c r="AR13">
        <v>0.40461720000000001</v>
      </c>
      <c r="AS13">
        <v>1.4792193508028546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597.13285884356799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85.61843942318913</v>
      </c>
      <c r="L14">
        <v>23.089544197402599</v>
      </c>
      <c r="M14">
        <v>0</v>
      </c>
      <c r="N14">
        <v>28.861587388893781</v>
      </c>
      <c r="O14">
        <v>24.230187387357095</v>
      </c>
      <c r="P14">
        <v>59.872653140776293</v>
      </c>
      <c r="Q14">
        <v>2.8900351367781156</v>
      </c>
      <c r="R14">
        <v>5.7710256717651918</v>
      </c>
      <c r="S14">
        <v>3.8507513458950204</v>
      </c>
      <c r="T14">
        <v>0</v>
      </c>
      <c r="U14">
        <v>318.38742354316634</v>
      </c>
      <c r="V14">
        <v>3.0002374999999999</v>
      </c>
      <c r="W14">
        <v>6.7322921014492749</v>
      </c>
      <c r="X14">
        <v>19.240043431151239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13.270251178408198</v>
      </c>
      <c r="AL14">
        <v>0.34066349079173847</v>
      </c>
      <c r="AM14">
        <v>0</v>
      </c>
      <c r="AN14">
        <v>0</v>
      </c>
      <c r="AO14">
        <v>0</v>
      </c>
      <c r="AP14">
        <v>9.3887355741176487E-2</v>
      </c>
      <c r="AQ14">
        <v>0</v>
      </c>
      <c r="AR14">
        <v>0.40461720000000001</v>
      </c>
      <c r="AS14">
        <v>1.4792193508028546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597.13285884356799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85.61843942318913</v>
      </c>
      <c r="L15">
        <v>23.089544197402599</v>
      </c>
      <c r="M15">
        <v>0</v>
      </c>
      <c r="N15">
        <v>28.861587388893781</v>
      </c>
      <c r="O15">
        <v>24.230187387357095</v>
      </c>
      <c r="P15">
        <v>59.872653140776293</v>
      </c>
      <c r="Q15">
        <v>2.8900351367781156</v>
      </c>
      <c r="R15">
        <v>5.7710256717651918</v>
      </c>
      <c r="S15">
        <v>3.8507513458950204</v>
      </c>
      <c r="T15">
        <v>0</v>
      </c>
      <c r="U15">
        <v>318.38742354316634</v>
      </c>
      <c r="V15">
        <v>3.0002374999999999</v>
      </c>
      <c r="W15">
        <v>6.7322921014492749</v>
      </c>
      <c r="X15">
        <v>19.240043431151239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13.270251178408198</v>
      </c>
      <c r="AL15">
        <v>0.34066349079173847</v>
      </c>
      <c r="AM15">
        <v>0</v>
      </c>
      <c r="AN15">
        <v>0</v>
      </c>
      <c r="AO15">
        <v>0</v>
      </c>
      <c r="AP15">
        <v>9.3887355741176487E-2</v>
      </c>
      <c r="AQ15">
        <v>0</v>
      </c>
      <c r="AR15">
        <v>0.40461720000000001</v>
      </c>
      <c r="AS15">
        <v>1.8079346491971455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597.46157414196227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85.61843942318913</v>
      </c>
      <c r="L16">
        <v>23.089544197402599</v>
      </c>
      <c r="M16">
        <v>0</v>
      </c>
      <c r="N16">
        <v>28.861587388893781</v>
      </c>
      <c r="O16">
        <v>24.230187387357095</v>
      </c>
      <c r="P16">
        <v>59.872653140776293</v>
      </c>
      <c r="Q16">
        <v>2.8900351367781156</v>
      </c>
      <c r="R16">
        <v>5.7710256717651918</v>
      </c>
      <c r="S16">
        <v>3.8507513458950204</v>
      </c>
      <c r="T16">
        <v>0</v>
      </c>
      <c r="U16">
        <v>318.38742354316634</v>
      </c>
      <c r="V16">
        <v>3.0002374999999999</v>
      </c>
      <c r="W16">
        <v>6.7322921014492749</v>
      </c>
      <c r="X16">
        <v>19.240043431151239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13.270251178408198</v>
      </c>
      <c r="AL16">
        <v>0.34066349079173847</v>
      </c>
      <c r="AM16">
        <v>0</v>
      </c>
      <c r="AN16">
        <v>0</v>
      </c>
      <c r="AO16">
        <v>0</v>
      </c>
      <c r="AP16">
        <v>9.3887355741176487E-2</v>
      </c>
      <c r="AQ16">
        <v>0</v>
      </c>
      <c r="AR16">
        <v>0.40461720000000001</v>
      </c>
      <c r="AS16">
        <v>1.8079346491971455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597.46157414196227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85.61843942318913</v>
      </c>
      <c r="L17">
        <v>23.089544197402599</v>
      </c>
      <c r="M17">
        <v>0</v>
      </c>
      <c r="N17">
        <v>28.861587388893781</v>
      </c>
      <c r="O17">
        <v>24.230187387357095</v>
      </c>
      <c r="P17">
        <v>59.872653140776293</v>
      </c>
      <c r="Q17">
        <v>2.8900351367781156</v>
      </c>
      <c r="R17">
        <v>5.7710256717651918</v>
      </c>
      <c r="S17">
        <v>3.8507513458950204</v>
      </c>
      <c r="T17">
        <v>0</v>
      </c>
      <c r="U17">
        <v>318.38742354316634</v>
      </c>
      <c r="V17">
        <v>3.0002374999999999</v>
      </c>
      <c r="W17">
        <v>6.7322921014492749</v>
      </c>
      <c r="X17">
        <v>19.240043431151239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13.270251178408198</v>
      </c>
      <c r="AL17">
        <v>0.34066349079173847</v>
      </c>
      <c r="AM17">
        <v>0</v>
      </c>
      <c r="AN17">
        <v>0</v>
      </c>
      <c r="AO17">
        <v>0</v>
      </c>
      <c r="AP17">
        <v>9.3887355741176487E-2</v>
      </c>
      <c r="AQ17">
        <v>0</v>
      </c>
      <c r="AR17">
        <v>0.40461720000000001</v>
      </c>
      <c r="AS17">
        <v>1.8079346491971455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597.46157414196227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85.61843942318913</v>
      </c>
      <c r="L18">
        <v>23.089544197402599</v>
      </c>
      <c r="M18">
        <v>0</v>
      </c>
      <c r="N18">
        <v>28.861587388893781</v>
      </c>
      <c r="O18">
        <v>24.230187387357095</v>
      </c>
      <c r="P18">
        <v>59.872653140776293</v>
      </c>
      <c r="Q18">
        <v>2.8900351367781156</v>
      </c>
      <c r="R18">
        <v>5.7710256717651918</v>
      </c>
      <c r="S18">
        <v>3.8507513458950204</v>
      </c>
      <c r="T18">
        <v>0</v>
      </c>
      <c r="U18">
        <v>318.38742354316634</v>
      </c>
      <c r="V18">
        <v>3.0002374999999999</v>
      </c>
      <c r="W18">
        <v>6.7322921014492749</v>
      </c>
      <c r="X18">
        <v>19.240043431151239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13.270251178408198</v>
      </c>
      <c r="AL18">
        <v>0.34066349079173847</v>
      </c>
      <c r="AM18">
        <v>0</v>
      </c>
      <c r="AN18">
        <v>0</v>
      </c>
      <c r="AO18">
        <v>0</v>
      </c>
      <c r="AP18">
        <v>9.3887355741176487E-2</v>
      </c>
      <c r="AQ18">
        <v>0</v>
      </c>
      <c r="AR18">
        <v>0.40461720000000001</v>
      </c>
      <c r="AS18">
        <v>1.8079346491971455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597.46157414196227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85.61843942318913</v>
      </c>
      <c r="L19">
        <v>23.089544197402599</v>
      </c>
      <c r="M19">
        <v>0</v>
      </c>
      <c r="N19">
        <v>28.861587388893781</v>
      </c>
      <c r="O19">
        <v>24.230187387357095</v>
      </c>
      <c r="P19">
        <v>59.872653140776293</v>
      </c>
      <c r="Q19">
        <v>2.8900351367781156</v>
      </c>
      <c r="R19">
        <v>5.7710256717651918</v>
      </c>
      <c r="S19">
        <v>3.8507513458950204</v>
      </c>
      <c r="T19">
        <v>0</v>
      </c>
      <c r="U19">
        <v>318.38742354316634</v>
      </c>
      <c r="V19">
        <v>3.0002374999999999</v>
      </c>
      <c r="W19">
        <v>6.7322921014492749</v>
      </c>
      <c r="X19">
        <v>19.240043431151239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4.0267970307092753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13.270251178408198</v>
      </c>
      <c r="AL19">
        <v>0.34066349079173847</v>
      </c>
      <c r="AM19">
        <v>0</v>
      </c>
      <c r="AN19">
        <v>0</v>
      </c>
      <c r="AO19">
        <v>0</v>
      </c>
      <c r="AP19">
        <v>9.3887355741176487E-2</v>
      </c>
      <c r="AQ19">
        <v>0</v>
      </c>
      <c r="AR19">
        <v>9.3061956000000006</v>
      </c>
      <c r="AS19">
        <v>1.8079346491971455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610.38994957267164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85.61843942318913</v>
      </c>
      <c r="L20">
        <v>23.089544197402599</v>
      </c>
      <c r="M20">
        <v>0</v>
      </c>
      <c r="N20">
        <v>28.861587388893781</v>
      </c>
      <c r="O20">
        <v>24.230187387357095</v>
      </c>
      <c r="P20">
        <v>59.872653140776293</v>
      </c>
      <c r="Q20">
        <v>2.8900351367781156</v>
      </c>
      <c r="R20">
        <v>5.7710256717651918</v>
      </c>
      <c r="S20">
        <v>3.8507513458950204</v>
      </c>
      <c r="T20">
        <v>0</v>
      </c>
      <c r="U20">
        <v>318.38742354316634</v>
      </c>
      <c r="V20">
        <v>3.0002374999999999</v>
      </c>
      <c r="W20">
        <v>6.7322921014492749</v>
      </c>
      <c r="X20">
        <v>19.240043431151239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4.0267970307092753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13.270251178408198</v>
      </c>
      <c r="AL20">
        <v>0.34066349079173847</v>
      </c>
      <c r="AM20">
        <v>0</v>
      </c>
      <c r="AN20">
        <v>0</v>
      </c>
      <c r="AO20">
        <v>0</v>
      </c>
      <c r="AP20">
        <v>9.3887355741176487E-2</v>
      </c>
      <c r="AQ20">
        <v>0</v>
      </c>
      <c r="AR20">
        <v>9.3061956000000006</v>
      </c>
      <c r="AS20">
        <v>1.8079346491971455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610.38994957267164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85.61843942318913</v>
      </c>
      <c r="L21">
        <v>23.089544197402599</v>
      </c>
      <c r="M21">
        <v>0</v>
      </c>
      <c r="N21">
        <v>28.861587388893781</v>
      </c>
      <c r="O21">
        <v>24.230187387357095</v>
      </c>
      <c r="P21">
        <v>59.872653140776293</v>
      </c>
      <c r="Q21">
        <v>2.8900351367781156</v>
      </c>
      <c r="R21">
        <v>5.7710256717651918</v>
      </c>
      <c r="S21">
        <v>3.8507513458950204</v>
      </c>
      <c r="T21">
        <v>0</v>
      </c>
      <c r="U21">
        <v>318.38742354316634</v>
      </c>
      <c r="V21">
        <v>3.0002374999999999</v>
      </c>
      <c r="W21">
        <v>6.7322921014492749</v>
      </c>
      <c r="X21">
        <v>19.240043431151239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4.0267970307092753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13.270251178408198</v>
      </c>
      <c r="AL21">
        <v>0.34066349079173847</v>
      </c>
      <c r="AM21">
        <v>0</v>
      </c>
      <c r="AN21">
        <v>0</v>
      </c>
      <c r="AO21">
        <v>0</v>
      </c>
      <c r="AP21">
        <v>9.3887355741176487E-2</v>
      </c>
      <c r="AQ21">
        <v>0</v>
      </c>
      <c r="AR21">
        <v>0.40461720000000001</v>
      </c>
      <c r="AS21">
        <v>1.8079346491971455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601.48837117267158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85.61843942318913</v>
      </c>
      <c r="L22">
        <v>23.089544197402599</v>
      </c>
      <c r="M22">
        <v>0</v>
      </c>
      <c r="N22">
        <v>28.861587388893781</v>
      </c>
      <c r="O22">
        <v>24.230187387357095</v>
      </c>
      <c r="P22">
        <v>59.872653140776293</v>
      </c>
      <c r="Q22">
        <v>2.8900351367781156</v>
      </c>
      <c r="R22">
        <v>5.7710256717651918</v>
      </c>
      <c r="S22">
        <v>3.8507513458950204</v>
      </c>
      <c r="T22">
        <v>0</v>
      </c>
      <c r="U22">
        <v>318.38742354316634</v>
      </c>
      <c r="V22">
        <v>3.0002374999999999</v>
      </c>
      <c r="W22">
        <v>6.7322921014492749</v>
      </c>
      <c r="X22">
        <v>19.240043431151239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4.0267970307092753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13.270251178408198</v>
      </c>
      <c r="AL22">
        <v>0.34066349079173847</v>
      </c>
      <c r="AM22">
        <v>0</v>
      </c>
      <c r="AN22">
        <v>0</v>
      </c>
      <c r="AO22">
        <v>0</v>
      </c>
      <c r="AP22">
        <v>9.3887355741176487E-2</v>
      </c>
      <c r="AQ22">
        <v>0</v>
      </c>
      <c r="AR22">
        <v>0.40461720000000001</v>
      </c>
      <c r="AS22">
        <v>1.8079346491971455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601.48837117267158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85.61843942318913</v>
      </c>
      <c r="L23">
        <v>23.089544197402599</v>
      </c>
      <c r="M23">
        <v>0</v>
      </c>
      <c r="N23">
        <v>28.861587388893781</v>
      </c>
      <c r="O23">
        <v>24.230187387357095</v>
      </c>
      <c r="P23">
        <v>59.872653140776293</v>
      </c>
      <c r="Q23">
        <v>2.8900351367781156</v>
      </c>
      <c r="R23">
        <v>5.7710256717651918</v>
      </c>
      <c r="S23">
        <v>3.8507513458950204</v>
      </c>
      <c r="T23">
        <v>0</v>
      </c>
      <c r="U23">
        <v>318.38742354316634</v>
      </c>
      <c r="V23">
        <v>3.0002374999999999</v>
      </c>
      <c r="W23">
        <v>6.7322921014492749</v>
      </c>
      <c r="X23">
        <v>19.240043431151239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4.0267970307092753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13.270251178408198</v>
      </c>
      <c r="AL23">
        <v>0.34066349079173847</v>
      </c>
      <c r="AM23">
        <v>0</v>
      </c>
      <c r="AN23">
        <v>0</v>
      </c>
      <c r="AO23">
        <v>0</v>
      </c>
      <c r="AP23">
        <v>9.3887355741176487E-2</v>
      </c>
      <c r="AQ23">
        <v>0</v>
      </c>
      <c r="AR23">
        <v>0.40461720000000001</v>
      </c>
      <c r="AS23">
        <v>1.8079346491971455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601.48837117267158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85.61843942318913</v>
      </c>
      <c r="L24">
        <v>23.089544197402599</v>
      </c>
      <c r="M24">
        <v>0</v>
      </c>
      <c r="N24">
        <v>28.861587388893781</v>
      </c>
      <c r="O24">
        <v>24.230187387357095</v>
      </c>
      <c r="P24">
        <v>59.872653140776293</v>
      </c>
      <c r="Q24">
        <v>2.8900351367781156</v>
      </c>
      <c r="R24">
        <v>5.7710256717651918</v>
      </c>
      <c r="S24">
        <v>3.8507513458950204</v>
      </c>
      <c r="T24">
        <v>0</v>
      </c>
      <c r="U24">
        <v>318.38742354316634</v>
      </c>
      <c r="V24">
        <v>3.0002374999999999</v>
      </c>
      <c r="W24">
        <v>6.7322921014492749</v>
      </c>
      <c r="X24">
        <v>19.240043431151239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4.0267970307092753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13.270251178408198</v>
      </c>
      <c r="AL24">
        <v>0.34066349079173847</v>
      </c>
      <c r="AM24">
        <v>0</v>
      </c>
      <c r="AN24">
        <v>0</v>
      </c>
      <c r="AO24">
        <v>0</v>
      </c>
      <c r="AP24">
        <v>9.3887355741176487E-2</v>
      </c>
      <c r="AQ24">
        <v>0</v>
      </c>
      <c r="AR24">
        <v>0.40461720000000001</v>
      </c>
      <c r="AS24">
        <v>1.8079346491971455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601.48837117267158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85.61843942318913</v>
      </c>
      <c r="L25">
        <v>23.089544197402599</v>
      </c>
      <c r="M25">
        <v>0</v>
      </c>
      <c r="N25">
        <v>28.861587388893781</v>
      </c>
      <c r="O25">
        <v>24.230187387357095</v>
      </c>
      <c r="P25">
        <v>59.872653140776293</v>
      </c>
      <c r="Q25">
        <v>2.8900351367781156</v>
      </c>
      <c r="R25">
        <v>5.7710256717651918</v>
      </c>
      <c r="S25">
        <v>3.8507513458950204</v>
      </c>
      <c r="T25">
        <v>0</v>
      </c>
      <c r="U25">
        <v>318.38742354316634</v>
      </c>
      <c r="V25">
        <v>3.0002374999999999</v>
      </c>
      <c r="W25">
        <v>4.8110424038461534</v>
      </c>
      <c r="X25">
        <v>19.240534292484124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4.0267970307092753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13.270251178408198</v>
      </c>
      <c r="AL25">
        <v>0.34066349079173847</v>
      </c>
      <c r="AM25">
        <v>0</v>
      </c>
      <c r="AN25">
        <v>0</v>
      </c>
      <c r="AO25">
        <v>0</v>
      </c>
      <c r="AP25">
        <v>9.3887355741176487E-2</v>
      </c>
      <c r="AQ25">
        <v>0</v>
      </c>
      <c r="AR25">
        <v>0.40461720000000001</v>
      </c>
      <c r="AS25">
        <v>1.8079346491971455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599.56761233640134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85.61843942318913</v>
      </c>
      <c r="L26">
        <v>23.089544197402599</v>
      </c>
      <c r="M26">
        <v>0</v>
      </c>
      <c r="N26">
        <v>28.861587388893781</v>
      </c>
      <c r="O26">
        <v>24.230187387357095</v>
      </c>
      <c r="P26">
        <v>59.872653140776293</v>
      </c>
      <c r="Q26">
        <v>2.8900351367781156</v>
      </c>
      <c r="R26">
        <v>5.7710256717651918</v>
      </c>
      <c r="S26">
        <v>3.8507513458950204</v>
      </c>
      <c r="T26">
        <v>0</v>
      </c>
      <c r="U26">
        <v>318.38742354316634</v>
      </c>
      <c r="V26">
        <v>3.0002374999999999</v>
      </c>
      <c r="W26">
        <v>4.8110424038461534</v>
      </c>
      <c r="X26">
        <v>19.240534292484124</v>
      </c>
      <c r="Y26">
        <v>0</v>
      </c>
      <c r="Z26">
        <v>0.26878279999999999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4.6279895999999994</v>
      </c>
      <c r="AI26">
        <v>0</v>
      </c>
      <c r="AJ26">
        <v>0</v>
      </c>
      <c r="AK26">
        <v>13.270251178408198</v>
      </c>
      <c r="AL26">
        <v>0.34066349079173847</v>
      </c>
      <c r="AM26">
        <v>0</v>
      </c>
      <c r="AN26">
        <v>0</v>
      </c>
      <c r="AO26">
        <v>0</v>
      </c>
      <c r="AP26">
        <v>9.3887355741176487E-2</v>
      </c>
      <c r="AQ26">
        <v>0</v>
      </c>
      <c r="AR26">
        <v>0.40461720000000001</v>
      </c>
      <c r="AS26">
        <v>1.8079346491971455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604.46438473640137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85.61843942318913</v>
      </c>
      <c r="L27">
        <v>23.089544197402599</v>
      </c>
      <c r="M27">
        <v>0</v>
      </c>
      <c r="N27">
        <v>28.861587388893781</v>
      </c>
      <c r="O27">
        <v>24.230187387357095</v>
      </c>
      <c r="P27">
        <v>59.872653140776293</v>
      </c>
      <c r="Q27">
        <v>2.8900351367781156</v>
      </c>
      <c r="R27">
        <v>5.7713736160295097</v>
      </c>
      <c r="S27">
        <v>3.8507513458950204</v>
      </c>
      <c r="T27">
        <v>0</v>
      </c>
      <c r="U27">
        <v>318.38742354316634</v>
      </c>
      <c r="V27">
        <v>2.8871435835427133</v>
      </c>
      <c r="W27">
        <v>4.8106929113498991</v>
      </c>
      <c r="X27">
        <v>19.239807384270385</v>
      </c>
      <c r="Y27">
        <v>0</v>
      </c>
      <c r="Z27">
        <v>1.5933445399999999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11.431134413600844</v>
      </c>
      <c r="AI27">
        <v>0</v>
      </c>
      <c r="AJ27">
        <v>0</v>
      </c>
      <c r="AK27">
        <v>13.270251178408198</v>
      </c>
      <c r="AL27">
        <v>3.1227482000000002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0.40461720000000001</v>
      </c>
      <c r="AS27">
        <v>1.8079346491971455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615.16646627056639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85.618623398446132</v>
      </c>
      <c r="L28">
        <v>23.089944485660311</v>
      </c>
      <c r="M28">
        <v>0</v>
      </c>
      <c r="N28">
        <v>28.861587388893781</v>
      </c>
      <c r="O28">
        <v>24.230187387357095</v>
      </c>
      <c r="P28">
        <v>59.872653140776293</v>
      </c>
      <c r="Q28">
        <v>2.8891311533546324</v>
      </c>
      <c r="R28">
        <v>5.6580267348548894</v>
      </c>
      <c r="S28">
        <v>3.8275242784150154</v>
      </c>
      <c r="T28">
        <v>0</v>
      </c>
      <c r="U28">
        <v>318.38742354316634</v>
      </c>
      <c r="V28">
        <v>2.8871435835427133</v>
      </c>
      <c r="W28">
        <v>8.4937297080466649</v>
      </c>
      <c r="X28">
        <v>36.048724114491421</v>
      </c>
      <c r="Y28">
        <v>0</v>
      </c>
      <c r="Z28">
        <v>1.5933445399999999</v>
      </c>
      <c r="AA28">
        <v>1.602095203703704</v>
      </c>
      <c r="AB28">
        <v>0.8143330000000002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17.123561519999999</v>
      </c>
      <c r="AI28">
        <v>0</v>
      </c>
      <c r="AJ28">
        <v>0</v>
      </c>
      <c r="AK28">
        <v>13.270251178408198</v>
      </c>
      <c r="AL28">
        <v>3.1227482000000002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0.40461720000000001</v>
      </c>
      <c r="AS28">
        <v>1.8079346491971455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643.63038143902361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96.199060035569659</v>
      </c>
      <c r="L29">
        <v>41.839575133756306</v>
      </c>
      <c r="M29">
        <v>0</v>
      </c>
      <c r="N29">
        <v>28.861587388893781</v>
      </c>
      <c r="O29">
        <v>24.230187387357095</v>
      </c>
      <c r="P29">
        <v>59.872653140776293</v>
      </c>
      <c r="Q29">
        <v>5.333238977323008</v>
      </c>
      <c r="R29">
        <v>10.357276277519</v>
      </c>
      <c r="S29">
        <v>6.4498063231261415</v>
      </c>
      <c r="T29">
        <v>0</v>
      </c>
      <c r="U29">
        <v>318.38742354316634</v>
      </c>
      <c r="V29">
        <v>4.4276596609392893</v>
      </c>
      <c r="W29">
        <v>8.501761458022111</v>
      </c>
      <c r="X29">
        <v>36.048724114491421</v>
      </c>
      <c r="Y29">
        <v>0</v>
      </c>
      <c r="Z29">
        <v>1.5933445399999999</v>
      </c>
      <c r="AA29">
        <v>3.4308001400609482</v>
      </c>
      <c r="AB29">
        <v>3.2182438940735185</v>
      </c>
      <c r="AC29">
        <v>0</v>
      </c>
      <c r="AD29">
        <v>1.9365060000000001</v>
      </c>
      <c r="AE29">
        <v>4.0267970307092753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13.270251178408198</v>
      </c>
      <c r="AL29">
        <v>3.1227482000000002</v>
      </c>
      <c r="AM29">
        <v>0.8143330000000002</v>
      </c>
      <c r="AN29">
        <v>0</v>
      </c>
      <c r="AO29">
        <v>0</v>
      </c>
      <c r="AP29">
        <v>0</v>
      </c>
      <c r="AQ29">
        <v>0</v>
      </c>
      <c r="AR29">
        <v>0.40461720000000001</v>
      </c>
      <c r="AS29">
        <v>1.8736778612845675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697.06254105867663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96.199147862235094</v>
      </c>
      <c r="L30">
        <v>41.839642307940942</v>
      </c>
      <c r="M30">
        <v>0</v>
      </c>
      <c r="N30">
        <v>28.861587388893781</v>
      </c>
      <c r="O30">
        <v>24.230187387357095</v>
      </c>
      <c r="P30">
        <v>59.872653140776293</v>
      </c>
      <c r="Q30">
        <v>5.333238977323008</v>
      </c>
      <c r="R30">
        <v>10.357276277519</v>
      </c>
      <c r="S30">
        <v>6.4498063231261415</v>
      </c>
      <c r="T30">
        <v>0</v>
      </c>
      <c r="U30">
        <v>318.38742354316634</v>
      </c>
      <c r="V30">
        <v>4.4276596609392893</v>
      </c>
      <c r="W30">
        <v>8.501761458022111</v>
      </c>
      <c r="X30">
        <v>36.048724114491421</v>
      </c>
      <c r="Y30">
        <v>0</v>
      </c>
      <c r="Z30">
        <v>4.7800333660000005</v>
      </c>
      <c r="AA30">
        <v>6.8654605981012677</v>
      </c>
      <c r="AB30">
        <v>6.4364880421605415</v>
      </c>
      <c r="AC30">
        <v>0</v>
      </c>
      <c r="AD30">
        <v>4.453963901589705</v>
      </c>
      <c r="AE30">
        <v>8.0535938074045195</v>
      </c>
      <c r="AF30">
        <v>0</v>
      </c>
      <c r="AG30">
        <v>0</v>
      </c>
      <c r="AH30">
        <v>27.7679376</v>
      </c>
      <c r="AI30">
        <v>0</v>
      </c>
      <c r="AJ30">
        <v>0</v>
      </c>
      <c r="AK30">
        <v>13.270251178408198</v>
      </c>
      <c r="AL30">
        <v>13.626537600000001</v>
      </c>
      <c r="AM30">
        <v>3.6091239372843216</v>
      </c>
      <c r="AN30">
        <v>0</v>
      </c>
      <c r="AO30">
        <v>0</v>
      </c>
      <c r="AP30">
        <v>0</v>
      </c>
      <c r="AQ30">
        <v>0</v>
      </c>
      <c r="AR30">
        <v>0.40461720000000001</v>
      </c>
      <c r="AS30">
        <v>1.8736778612845675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731.65079353402359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151.50335491084695</v>
      </c>
      <c r="L31">
        <v>41.8400648658927</v>
      </c>
      <c r="M31">
        <v>0</v>
      </c>
      <c r="N31">
        <v>28.861587388893781</v>
      </c>
      <c r="O31">
        <v>24.230187387357095</v>
      </c>
      <c r="P31">
        <v>59.872653140776293</v>
      </c>
      <c r="Q31">
        <v>5.3302133015721767</v>
      </c>
      <c r="R31">
        <v>10.357276277519</v>
      </c>
      <c r="S31">
        <v>6.449308003150847</v>
      </c>
      <c r="T31">
        <v>0</v>
      </c>
      <c r="U31">
        <v>318.38742354316634</v>
      </c>
      <c r="V31">
        <v>4.4276596609392893</v>
      </c>
      <c r="W31">
        <v>8.501761458022111</v>
      </c>
      <c r="X31">
        <v>36.048724114491421</v>
      </c>
      <c r="Y31">
        <v>0</v>
      </c>
      <c r="Z31">
        <v>4.7800333660000005</v>
      </c>
      <c r="AA31">
        <v>6.8654605981012677</v>
      </c>
      <c r="AB31">
        <v>6.4364880421605415</v>
      </c>
      <c r="AC31">
        <v>0</v>
      </c>
      <c r="AD31">
        <v>6.6964377744133232</v>
      </c>
      <c r="AE31">
        <v>8.0535938074045195</v>
      </c>
      <c r="AF31">
        <v>0</v>
      </c>
      <c r="AG31">
        <v>0</v>
      </c>
      <c r="AH31">
        <v>27.7679376</v>
      </c>
      <c r="AI31">
        <v>0</v>
      </c>
      <c r="AJ31">
        <v>0</v>
      </c>
      <c r="AK31">
        <v>13.270251178408198</v>
      </c>
      <c r="AL31">
        <v>13.626537600000001</v>
      </c>
      <c r="AM31">
        <v>3.861892774493624</v>
      </c>
      <c r="AN31">
        <v>0</v>
      </c>
      <c r="AO31">
        <v>0</v>
      </c>
      <c r="AP31">
        <v>0</v>
      </c>
      <c r="AQ31">
        <v>0</v>
      </c>
      <c r="AR31">
        <v>0.40461720000000001</v>
      </c>
      <c r="AS31">
        <v>1.8736778612845675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789.44714185489408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157.00778442859544</v>
      </c>
      <c r="L32">
        <v>41.8400648658927</v>
      </c>
      <c r="M32">
        <v>0</v>
      </c>
      <c r="N32">
        <v>28.861587388893781</v>
      </c>
      <c r="O32">
        <v>24.230187387357095</v>
      </c>
      <c r="P32">
        <v>59.872653140776293</v>
      </c>
      <c r="Q32">
        <v>5.3302133015721767</v>
      </c>
      <c r="R32">
        <v>10.357276277519</v>
      </c>
      <c r="S32">
        <v>6.449308003150847</v>
      </c>
      <c r="T32">
        <v>0</v>
      </c>
      <c r="U32">
        <v>318.38742354316634</v>
      </c>
      <c r="V32">
        <v>4.4276596609392893</v>
      </c>
      <c r="W32">
        <v>8.501761458022111</v>
      </c>
      <c r="X32">
        <v>36.048724114491421</v>
      </c>
      <c r="Y32">
        <v>0</v>
      </c>
      <c r="Z32">
        <v>3.1866888259999997</v>
      </c>
      <c r="AA32">
        <v>6.8654605981012677</v>
      </c>
      <c r="AB32">
        <v>6.4364880421605415</v>
      </c>
      <c r="AC32">
        <v>0</v>
      </c>
      <c r="AD32">
        <v>6.6964377744133232</v>
      </c>
      <c r="AE32">
        <v>8.0535938074045195</v>
      </c>
      <c r="AF32">
        <v>0</v>
      </c>
      <c r="AG32">
        <v>0</v>
      </c>
      <c r="AH32">
        <v>27.7679376</v>
      </c>
      <c r="AI32">
        <v>0</v>
      </c>
      <c r="AJ32">
        <v>0</v>
      </c>
      <c r="AK32">
        <v>13.270251178408198</v>
      </c>
      <c r="AL32">
        <v>13.626537600000001</v>
      </c>
      <c r="AM32">
        <v>3.861892774493624</v>
      </c>
      <c r="AN32">
        <v>0</v>
      </c>
      <c r="AO32">
        <v>0</v>
      </c>
      <c r="AP32">
        <v>0</v>
      </c>
      <c r="AQ32">
        <v>0</v>
      </c>
      <c r="AR32">
        <v>0.80923440000000002</v>
      </c>
      <c r="AS32">
        <v>1.8736778612845675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793.76284403264265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157.00778442859544</v>
      </c>
      <c r="L33">
        <v>41.8400648658927</v>
      </c>
      <c r="M33">
        <v>0</v>
      </c>
      <c r="N33">
        <v>28.861587388893781</v>
      </c>
      <c r="O33">
        <v>24.230187387357095</v>
      </c>
      <c r="P33">
        <v>59.872653140776293</v>
      </c>
      <c r="Q33">
        <v>5.3302133015721767</v>
      </c>
      <c r="R33">
        <v>10.357276277519</v>
      </c>
      <c r="S33">
        <v>6.449308003150847</v>
      </c>
      <c r="T33">
        <v>0</v>
      </c>
      <c r="U33">
        <v>318.38742354316634</v>
      </c>
      <c r="V33">
        <v>4.4276596609392893</v>
      </c>
      <c r="W33">
        <v>8.501761458022111</v>
      </c>
      <c r="X33">
        <v>36.048724114491421</v>
      </c>
      <c r="Y33">
        <v>0</v>
      </c>
      <c r="Z33">
        <v>3.1866888259999997</v>
      </c>
      <c r="AA33">
        <v>6.8654605981012677</v>
      </c>
      <c r="AB33">
        <v>6.4364880421605415</v>
      </c>
      <c r="AC33">
        <v>0</v>
      </c>
      <c r="AD33">
        <v>6.680945598410295</v>
      </c>
      <c r="AE33">
        <v>8.0535938074045195</v>
      </c>
      <c r="AF33">
        <v>0</v>
      </c>
      <c r="AG33">
        <v>0</v>
      </c>
      <c r="AH33">
        <v>27.7679376</v>
      </c>
      <c r="AI33">
        <v>0</v>
      </c>
      <c r="AJ33">
        <v>0</v>
      </c>
      <c r="AK33">
        <v>13.270251178408198</v>
      </c>
      <c r="AL33">
        <v>13.626537600000001</v>
      </c>
      <c r="AM33">
        <v>3.861892774493624</v>
      </c>
      <c r="AN33">
        <v>0</v>
      </c>
      <c r="AO33">
        <v>0</v>
      </c>
      <c r="AP33">
        <v>0</v>
      </c>
      <c r="AQ33">
        <v>0</v>
      </c>
      <c r="AR33">
        <v>9.3061956000000006</v>
      </c>
      <c r="AS33">
        <v>1.8736778612845675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802.24431305663961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157.00778442859544</v>
      </c>
      <c r="L34">
        <v>41.8400648658927</v>
      </c>
      <c r="M34">
        <v>0</v>
      </c>
      <c r="N34">
        <v>28.861587388893781</v>
      </c>
      <c r="O34">
        <v>24.230187387357095</v>
      </c>
      <c r="P34">
        <v>59.872653140776293</v>
      </c>
      <c r="Q34">
        <v>5.3302133015721767</v>
      </c>
      <c r="R34">
        <v>10.357276277519</v>
      </c>
      <c r="S34">
        <v>6.449308003150847</v>
      </c>
      <c r="T34">
        <v>0</v>
      </c>
      <c r="U34">
        <v>318.38742354316634</v>
      </c>
      <c r="V34">
        <v>4.4276596609392893</v>
      </c>
      <c r="W34">
        <v>8.501761458022111</v>
      </c>
      <c r="X34">
        <v>36.048724114491421</v>
      </c>
      <c r="Y34">
        <v>0</v>
      </c>
      <c r="Z34">
        <v>3.1866888259999997</v>
      </c>
      <c r="AA34">
        <v>3.4327301720581351</v>
      </c>
      <c r="AB34">
        <v>6.4364880421605415</v>
      </c>
      <c r="AC34">
        <v>0</v>
      </c>
      <c r="AD34">
        <v>6.680945598410295</v>
      </c>
      <c r="AE34">
        <v>8.0535938074045195</v>
      </c>
      <c r="AF34">
        <v>0</v>
      </c>
      <c r="AG34">
        <v>0</v>
      </c>
      <c r="AH34">
        <v>27.7679376</v>
      </c>
      <c r="AI34">
        <v>0</v>
      </c>
      <c r="AJ34">
        <v>0</v>
      </c>
      <c r="AK34">
        <v>13.270251178408198</v>
      </c>
      <c r="AL34">
        <v>10.219903200000003</v>
      </c>
      <c r="AM34">
        <v>3.861892774493624</v>
      </c>
      <c r="AN34">
        <v>0</v>
      </c>
      <c r="AO34">
        <v>0</v>
      </c>
      <c r="AP34">
        <v>0</v>
      </c>
      <c r="AQ34">
        <v>0</v>
      </c>
      <c r="AR34">
        <v>9.3061956000000006</v>
      </c>
      <c r="AS34">
        <v>1.8736778612845675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795.40494823059635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157.00778442859544</v>
      </c>
      <c r="L35">
        <v>41.8400648658927</v>
      </c>
      <c r="M35">
        <v>0</v>
      </c>
      <c r="N35">
        <v>28.861587388893781</v>
      </c>
      <c r="O35">
        <v>24.230187387357095</v>
      </c>
      <c r="P35">
        <v>59.872653140776293</v>
      </c>
      <c r="Q35">
        <v>5.3302133015721767</v>
      </c>
      <c r="R35">
        <v>10.357276277519</v>
      </c>
      <c r="S35">
        <v>6.449308003150847</v>
      </c>
      <c r="T35">
        <v>0</v>
      </c>
      <c r="U35">
        <v>318.38742354316634</v>
      </c>
      <c r="V35">
        <v>4.4276596609392893</v>
      </c>
      <c r="W35">
        <v>8.501761458022111</v>
      </c>
      <c r="X35">
        <v>36.048724114491421</v>
      </c>
      <c r="Y35">
        <v>0</v>
      </c>
      <c r="Z35">
        <v>3.1866888259999997</v>
      </c>
      <c r="AA35">
        <v>3.4327301720581351</v>
      </c>
      <c r="AB35">
        <v>6.4364880421605415</v>
      </c>
      <c r="AC35">
        <v>0</v>
      </c>
      <c r="AD35">
        <v>4.3894135492051483</v>
      </c>
      <c r="AE35">
        <v>8.0535938074045195</v>
      </c>
      <c r="AF35">
        <v>0</v>
      </c>
      <c r="AG35">
        <v>0</v>
      </c>
      <c r="AH35">
        <v>25.4539428</v>
      </c>
      <c r="AI35">
        <v>0</v>
      </c>
      <c r="AJ35">
        <v>0</v>
      </c>
      <c r="AK35">
        <v>13.270251178408198</v>
      </c>
      <c r="AL35">
        <v>10.219903200000003</v>
      </c>
      <c r="AM35">
        <v>3.861892774493624</v>
      </c>
      <c r="AN35">
        <v>0</v>
      </c>
      <c r="AO35">
        <v>0</v>
      </c>
      <c r="AP35">
        <v>0</v>
      </c>
      <c r="AQ35">
        <v>0</v>
      </c>
      <c r="AR35">
        <v>1.2138515999999999</v>
      </c>
      <c r="AS35">
        <v>1.2162470104817127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782.04964653058846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157.00778442859544</v>
      </c>
      <c r="L36">
        <v>41.8400648658927</v>
      </c>
      <c r="M36">
        <v>0</v>
      </c>
      <c r="N36">
        <v>28.861587388893781</v>
      </c>
      <c r="O36">
        <v>24.230187387357095</v>
      </c>
      <c r="P36">
        <v>59.872653140776293</v>
      </c>
      <c r="Q36">
        <v>5.3302133015721767</v>
      </c>
      <c r="R36">
        <v>10.357276277519</v>
      </c>
      <c r="S36">
        <v>6.449308003150847</v>
      </c>
      <c r="T36">
        <v>0</v>
      </c>
      <c r="U36">
        <v>318.38742354316634</v>
      </c>
      <c r="V36">
        <v>4.4276596609392893</v>
      </c>
      <c r="W36">
        <v>8.501761458022111</v>
      </c>
      <c r="X36">
        <v>36.048724114491421</v>
      </c>
      <c r="Y36">
        <v>0</v>
      </c>
      <c r="Z36">
        <v>0</v>
      </c>
      <c r="AA36">
        <v>2.1232587037037045</v>
      </c>
      <c r="AB36">
        <v>3.2182438940735185</v>
      </c>
      <c r="AC36">
        <v>0</v>
      </c>
      <c r="AD36">
        <v>4.1957630000000004</v>
      </c>
      <c r="AE36">
        <v>8.0535938074045195</v>
      </c>
      <c r="AF36">
        <v>0</v>
      </c>
      <c r="AG36">
        <v>0</v>
      </c>
      <c r="AH36">
        <v>20.825953200000001</v>
      </c>
      <c r="AI36">
        <v>0</v>
      </c>
      <c r="AJ36">
        <v>0</v>
      </c>
      <c r="AK36">
        <v>13.270251178408198</v>
      </c>
      <c r="AL36">
        <v>1.7033172000000001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0.53948960000000001</v>
      </c>
      <c r="AS36">
        <v>1.2162470104817127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756.46076116444829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157.00778442859544</v>
      </c>
      <c r="L37">
        <v>41.8400648658927</v>
      </c>
      <c r="M37">
        <v>0</v>
      </c>
      <c r="N37">
        <v>28.861587388893781</v>
      </c>
      <c r="O37">
        <v>24.230187387357095</v>
      </c>
      <c r="P37">
        <v>59.872653140776293</v>
      </c>
      <c r="Q37">
        <v>5.3302133015721767</v>
      </c>
      <c r="R37">
        <v>10.357276277519</v>
      </c>
      <c r="S37">
        <v>6.449308003150847</v>
      </c>
      <c r="T37">
        <v>0</v>
      </c>
      <c r="U37">
        <v>318.38742354316634</v>
      </c>
      <c r="V37">
        <v>4.4276596609392893</v>
      </c>
      <c r="W37">
        <v>8.501761458022111</v>
      </c>
      <c r="X37">
        <v>36.048724114491421</v>
      </c>
      <c r="Y37">
        <v>0</v>
      </c>
      <c r="Z37">
        <v>0</v>
      </c>
      <c r="AA37">
        <v>0</v>
      </c>
      <c r="AB37">
        <v>3.2182438940735185</v>
      </c>
      <c r="AC37">
        <v>0</v>
      </c>
      <c r="AD37">
        <v>2.0010560984102952</v>
      </c>
      <c r="AE37">
        <v>8.0535938074045195</v>
      </c>
      <c r="AF37">
        <v>0</v>
      </c>
      <c r="AG37">
        <v>0</v>
      </c>
      <c r="AH37">
        <v>16.197963600000001</v>
      </c>
      <c r="AI37">
        <v>0</v>
      </c>
      <c r="AJ37">
        <v>0</v>
      </c>
      <c r="AK37">
        <v>13.270251178408198</v>
      </c>
      <c r="AL37">
        <v>0.34066349079173847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0.53948960000000001</v>
      </c>
      <c r="AS37">
        <v>1.2162470104817127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746.15215224994654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157.00778442859544</v>
      </c>
      <c r="L38">
        <v>41.8400648658927</v>
      </c>
      <c r="M38">
        <v>0</v>
      </c>
      <c r="N38">
        <v>28.861587388893781</v>
      </c>
      <c r="O38">
        <v>24.230187387357095</v>
      </c>
      <c r="P38">
        <v>59.872653140776293</v>
      </c>
      <c r="Q38">
        <v>5.3302133015721767</v>
      </c>
      <c r="R38">
        <v>10.357276277519</v>
      </c>
      <c r="S38">
        <v>6.449308003150847</v>
      </c>
      <c r="T38">
        <v>0</v>
      </c>
      <c r="U38">
        <v>318.38742354316634</v>
      </c>
      <c r="V38">
        <v>4.4276596609392893</v>
      </c>
      <c r="W38">
        <v>8.501761458022111</v>
      </c>
      <c r="X38">
        <v>36.048724114491421</v>
      </c>
      <c r="Y38">
        <v>0</v>
      </c>
      <c r="Z38">
        <v>0</v>
      </c>
      <c r="AA38">
        <v>0</v>
      </c>
      <c r="AB38">
        <v>3.2182438940735185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11.431134413600844</v>
      </c>
      <c r="AI38">
        <v>0</v>
      </c>
      <c r="AJ38">
        <v>0</v>
      </c>
      <c r="AK38">
        <v>13.270251178408198</v>
      </c>
      <c r="AL38">
        <v>0.34066349079173847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0.53948960000000001</v>
      </c>
      <c r="AS38">
        <v>1.2162470104817127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739.38426696513704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157.00778442859544</v>
      </c>
      <c r="L39">
        <v>41.8400648658927</v>
      </c>
      <c r="M39">
        <v>0</v>
      </c>
      <c r="N39">
        <v>28.861587388893781</v>
      </c>
      <c r="O39">
        <v>24.230187387357095</v>
      </c>
      <c r="P39">
        <v>59.872653140776293</v>
      </c>
      <c r="Q39">
        <v>5.3302133015721767</v>
      </c>
      <c r="R39">
        <v>10.357276277519</v>
      </c>
      <c r="S39">
        <v>6.449308003150847</v>
      </c>
      <c r="T39">
        <v>0</v>
      </c>
      <c r="U39">
        <v>318.38742354316634</v>
      </c>
      <c r="V39">
        <v>4.4276596609392893</v>
      </c>
      <c r="W39">
        <v>8.501761458022111</v>
      </c>
      <c r="X39">
        <v>36.048724114491421</v>
      </c>
      <c r="Y39">
        <v>0</v>
      </c>
      <c r="Z39">
        <v>0</v>
      </c>
      <c r="AA39">
        <v>0</v>
      </c>
      <c r="AB39">
        <v>3.2182438940735185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5.4378877799999996</v>
      </c>
      <c r="AI39">
        <v>0</v>
      </c>
      <c r="AJ39">
        <v>0</v>
      </c>
      <c r="AK39">
        <v>13.270251178408198</v>
      </c>
      <c r="AL39">
        <v>0.34066349079173847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0.80923440000000002</v>
      </c>
      <c r="AS39">
        <v>1.906549340321142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730.32427068468041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157.00778442859544</v>
      </c>
      <c r="L40">
        <v>41.8400648658927</v>
      </c>
      <c r="M40">
        <v>0</v>
      </c>
      <c r="N40">
        <v>28.861587388893781</v>
      </c>
      <c r="O40">
        <v>24.230187387357095</v>
      </c>
      <c r="P40">
        <v>59.872653140776293</v>
      </c>
      <c r="Q40">
        <v>5.3302133015721767</v>
      </c>
      <c r="R40">
        <v>10.357276277519</v>
      </c>
      <c r="S40">
        <v>6.449308003150847</v>
      </c>
      <c r="T40">
        <v>0</v>
      </c>
      <c r="U40">
        <v>318.38742354316634</v>
      </c>
      <c r="V40">
        <v>4.4276596609392893</v>
      </c>
      <c r="W40">
        <v>8.501761458022111</v>
      </c>
      <c r="X40">
        <v>36.048724114491421</v>
      </c>
      <c r="Y40">
        <v>0</v>
      </c>
      <c r="Z40">
        <v>0</v>
      </c>
      <c r="AA40">
        <v>0</v>
      </c>
      <c r="AB40">
        <v>3.2182438940735185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13.270251178408198</v>
      </c>
      <c r="AL40">
        <v>0.34066349079173847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9.3061956000000006</v>
      </c>
      <c r="AS40">
        <v>1.906549340321142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733.38334410468042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157.00876831196871</v>
      </c>
      <c r="L41">
        <v>41.839642307940942</v>
      </c>
      <c r="M41">
        <v>0</v>
      </c>
      <c r="N41">
        <v>28.861587388893781</v>
      </c>
      <c r="O41">
        <v>24.230187387357095</v>
      </c>
      <c r="P41">
        <v>59.872653140776293</v>
      </c>
      <c r="Q41">
        <v>5.3302133015721767</v>
      </c>
      <c r="R41">
        <v>10.357276277519</v>
      </c>
      <c r="S41">
        <v>6.449308003150847</v>
      </c>
      <c r="T41">
        <v>0</v>
      </c>
      <c r="U41">
        <v>318.38742354316634</v>
      </c>
      <c r="V41">
        <v>4.4276596609392893</v>
      </c>
      <c r="W41">
        <v>8.501761458022111</v>
      </c>
      <c r="X41">
        <v>36.048724114491421</v>
      </c>
      <c r="Y41">
        <v>0</v>
      </c>
      <c r="Z41">
        <v>0</v>
      </c>
      <c r="AA41">
        <v>0</v>
      </c>
      <c r="AB41">
        <v>3.2182438940735185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13.270251178408198</v>
      </c>
      <c r="AL41">
        <v>0.34066349079173847</v>
      </c>
      <c r="AM41">
        <v>0</v>
      </c>
      <c r="AN41">
        <v>0</v>
      </c>
      <c r="AO41">
        <v>0</v>
      </c>
      <c r="AP41">
        <v>6.2591401189063797E-2</v>
      </c>
      <c r="AQ41">
        <v>0</v>
      </c>
      <c r="AR41">
        <v>9.3061956000000006</v>
      </c>
      <c r="AS41">
        <v>1.906549340321142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733.44649683129103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157.07745296587393</v>
      </c>
      <c r="L42">
        <v>41.839642307940942</v>
      </c>
      <c r="M42">
        <v>0</v>
      </c>
      <c r="N42">
        <v>28.861587388893781</v>
      </c>
      <c r="O42">
        <v>24.230187387357095</v>
      </c>
      <c r="P42">
        <v>59.872653140776293</v>
      </c>
      <c r="Q42">
        <v>5.3302133015721767</v>
      </c>
      <c r="R42">
        <v>10.357276277519</v>
      </c>
      <c r="S42">
        <v>6.449308003150847</v>
      </c>
      <c r="T42">
        <v>0</v>
      </c>
      <c r="U42">
        <v>318.38742354316634</v>
      </c>
      <c r="V42">
        <v>4.4276596609392893</v>
      </c>
      <c r="W42">
        <v>8.501761458022111</v>
      </c>
      <c r="X42">
        <v>36.048724114491421</v>
      </c>
      <c r="Y42">
        <v>0</v>
      </c>
      <c r="Z42">
        <v>0</v>
      </c>
      <c r="AA42">
        <v>0</v>
      </c>
      <c r="AB42">
        <v>3.2182438940735185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13.270251178408198</v>
      </c>
      <c r="AL42">
        <v>0.34066349079173847</v>
      </c>
      <c r="AM42">
        <v>0</v>
      </c>
      <c r="AN42">
        <v>0</v>
      </c>
      <c r="AO42">
        <v>0</v>
      </c>
      <c r="AP42">
        <v>6.2591401189063797E-2</v>
      </c>
      <c r="AQ42">
        <v>0</v>
      </c>
      <c r="AR42">
        <v>1.2138515999999999</v>
      </c>
      <c r="AS42">
        <v>1.906549340321142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725.42283748519617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157.07745296587393</v>
      </c>
      <c r="L43">
        <v>41.839611603938017</v>
      </c>
      <c r="M43">
        <v>0</v>
      </c>
      <c r="N43">
        <v>28.861587388893781</v>
      </c>
      <c r="O43">
        <v>24.230187387357095</v>
      </c>
      <c r="P43">
        <v>59.872653140776293</v>
      </c>
      <c r="Q43">
        <v>5.3302133015721767</v>
      </c>
      <c r="R43">
        <v>10.357276277519</v>
      </c>
      <c r="S43">
        <v>6.449308003150847</v>
      </c>
      <c r="T43">
        <v>0</v>
      </c>
      <c r="U43">
        <v>318.38742354316634</v>
      </c>
      <c r="V43">
        <v>4.4276596609392893</v>
      </c>
      <c r="W43">
        <v>8.501761458022111</v>
      </c>
      <c r="X43">
        <v>36.048724114491421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13.270251178408198</v>
      </c>
      <c r="AL43">
        <v>0.34066349079173847</v>
      </c>
      <c r="AM43">
        <v>0</v>
      </c>
      <c r="AN43">
        <v>0</v>
      </c>
      <c r="AO43">
        <v>0</v>
      </c>
      <c r="AP43">
        <v>6.2591401189063797E-2</v>
      </c>
      <c r="AQ43">
        <v>0</v>
      </c>
      <c r="AR43">
        <v>0.53948960000000001</v>
      </c>
      <c r="AS43">
        <v>1.906549340321142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717.50340385641039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129.86848918984964</v>
      </c>
      <c r="L44">
        <v>41.839642307940942</v>
      </c>
      <c r="M44">
        <v>0</v>
      </c>
      <c r="N44">
        <v>28.861587388893781</v>
      </c>
      <c r="O44">
        <v>24.230187387357095</v>
      </c>
      <c r="P44">
        <v>59.872653140776293</v>
      </c>
      <c r="Q44">
        <v>5.3302133015721767</v>
      </c>
      <c r="R44">
        <v>10.357276277519</v>
      </c>
      <c r="S44">
        <v>6.449308003150847</v>
      </c>
      <c r="T44">
        <v>0</v>
      </c>
      <c r="U44">
        <v>318.38742354316634</v>
      </c>
      <c r="V44">
        <v>4.4276596609392893</v>
      </c>
      <c r="W44">
        <v>8.501761458022111</v>
      </c>
      <c r="X44">
        <v>36.048724114491421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13.270251178408198</v>
      </c>
      <c r="AL44">
        <v>0.34066349079173847</v>
      </c>
      <c r="AM44">
        <v>0</v>
      </c>
      <c r="AN44">
        <v>0</v>
      </c>
      <c r="AO44">
        <v>0</v>
      </c>
      <c r="AP44">
        <v>6.2591401189063797E-2</v>
      </c>
      <c r="AQ44">
        <v>0</v>
      </c>
      <c r="AR44">
        <v>0.53948960000000001</v>
      </c>
      <c r="AS44">
        <v>1.906549340321142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690.29447078438909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157.07745296587393</v>
      </c>
      <c r="L45">
        <v>41.8400648658927</v>
      </c>
      <c r="M45">
        <v>0</v>
      </c>
      <c r="N45">
        <v>28.861587388893781</v>
      </c>
      <c r="O45">
        <v>24.230187387357095</v>
      </c>
      <c r="P45">
        <v>59.872653140776293</v>
      </c>
      <c r="Q45">
        <v>5.3302133015721767</v>
      </c>
      <c r="R45">
        <v>10.357276277519</v>
      </c>
      <c r="S45">
        <v>6.449308003150847</v>
      </c>
      <c r="T45">
        <v>0</v>
      </c>
      <c r="U45">
        <v>318.38742354316634</v>
      </c>
      <c r="V45">
        <v>4.4276596609392893</v>
      </c>
      <c r="W45">
        <v>8.501761458022111</v>
      </c>
      <c r="X45">
        <v>36.048724114491421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13.270251178408198</v>
      </c>
      <c r="AL45">
        <v>0.34066349079173847</v>
      </c>
      <c r="AM45">
        <v>0</v>
      </c>
      <c r="AN45">
        <v>0</v>
      </c>
      <c r="AO45">
        <v>0</v>
      </c>
      <c r="AP45">
        <v>6.2591401189063797E-2</v>
      </c>
      <c r="AQ45">
        <v>0</v>
      </c>
      <c r="AR45">
        <v>0.53948960000000001</v>
      </c>
      <c r="AS45">
        <v>1.3148617016057094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716.91216947964972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157.07745296587393</v>
      </c>
      <c r="L46">
        <v>41.8400648658927</v>
      </c>
      <c r="M46">
        <v>0</v>
      </c>
      <c r="N46">
        <v>28.861587388893781</v>
      </c>
      <c r="O46">
        <v>24.230187387357095</v>
      </c>
      <c r="P46">
        <v>59.872653140776293</v>
      </c>
      <c r="Q46">
        <v>5.3302133015721767</v>
      </c>
      <c r="R46">
        <v>10.357276277519</v>
      </c>
      <c r="S46">
        <v>6.449308003150847</v>
      </c>
      <c r="T46">
        <v>0</v>
      </c>
      <c r="U46">
        <v>318.38742354316634</v>
      </c>
      <c r="V46">
        <v>4.4276596609392893</v>
      </c>
      <c r="W46">
        <v>8.501761458022111</v>
      </c>
      <c r="X46">
        <v>36.048724114491421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13.270251178408198</v>
      </c>
      <c r="AL46">
        <v>0.34066349079173847</v>
      </c>
      <c r="AM46">
        <v>0</v>
      </c>
      <c r="AN46">
        <v>0</v>
      </c>
      <c r="AO46">
        <v>0</v>
      </c>
      <c r="AP46">
        <v>6.2591401189063797E-2</v>
      </c>
      <c r="AQ46">
        <v>0</v>
      </c>
      <c r="AR46">
        <v>0.80923440000000002</v>
      </c>
      <c r="AS46">
        <v>1.3148617016057094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717.18191427964973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157.07742493379021</v>
      </c>
      <c r="L47">
        <v>41.8400648658927</v>
      </c>
      <c r="M47">
        <v>0</v>
      </c>
      <c r="N47">
        <v>28.861587388893781</v>
      </c>
      <c r="O47">
        <v>24.230187387357095</v>
      </c>
      <c r="P47">
        <v>59.872653140776293</v>
      </c>
      <c r="Q47">
        <v>5.3302133015721767</v>
      </c>
      <c r="R47">
        <v>10.357276277519</v>
      </c>
      <c r="S47">
        <v>6.449308003150847</v>
      </c>
      <c r="T47">
        <v>0</v>
      </c>
      <c r="U47">
        <v>318.38742354316634</v>
      </c>
      <c r="V47">
        <v>4.4276596609392893</v>
      </c>
      <c r="W47">
        <v>8.501761458022111</v>
      </c>
      <c r="X47">
        <v>36.048724114491421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13.270251178408198</v>
      </c>
      <c r="AL47">
        <v>0.34066349079173847</v>
      </c>
      <c r="AM47">
        <v>0</v>
      </c>
      <c r="AN47">
        <v>0</v>
      </c>
      <c r="AO47">
        <v>0</v>
      </c>
      <c r="AP47">
        <v>0.15647875693024027</v>
      </c>
      <c r="AQ47">
        <v>0</v>
      </c>
      <c r="AR47">
        <v>9.3061956000000006</v>
      </c>
      <c r="AS47">
        <v>4.0760710209634254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728.53394412266493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157.07742493379021</v>
      </c>
      <c r="L48">
        <v>41.8400648658927</v>
      </c>
      <c r="M48">
        <v>0</v>
      </c>
      <c r="N48">
        <v>28.861587388893781</v>
      </c>
      <c r="O48">
        <v>24.230187387357095</v>
      </c>
      <c r="P48">
        <v>59.872653140776293</v>
      </c>
      <c r="Q48">
        <v>5.3302133015721767</v>
      </c>
      <c r="R48">
        <v>10.357276277519</v>
      </c>
      <c r="S48">
        <v>6.449308003150847</v>
      </c>
      <c r="T48">
        <v>0</v>
      </c>
      <c r="U48">
        <v>318.38742354316634</v>
      </c>
      <c r="V48">
        <v>4.4276596609392893</v>
      </c>
      <c r="W48">
        <v>8.501761458022111</v>
      </c>
      <c r="X48">
        <v>36.048724114491421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13.270251178408198</v>
      </c>
      <c r="AL48">
        <v>0.34066349079173847</v>
      </c>
      <c r="AM48">
        <v>0</v>
      </c>
      <c r="AN48">
        <v>0</v>
      </c>
      <c r="AO48">
        <v>0</v>
      </c>
      <c r="AP48">
        <v>0.15647875693024027</v>
      </c>
      <c r="AQ48">
        <v>0</v>
      </c>
      <c r="AR48">
        <v>9.3061956000000006</v>
      </c>
      <c r="AS48">
        <v>4.0760710209634254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728.53394412266493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157.07742493379021</v>
      </c>
      <c r="L49">
        <v>41.8400648658927</v>
      </c>
      <c r="M49">
        <v>0</v>
      </c>
      <c r="N49">
        <v>28.861587388893781</v>
      </c>
      <c r="O49">
        <v>24.230187387357095</v>
      </c>
      <c r="P49">
        <v>59.872653140776293</v>
      </c>
      <c r="Q49">
        <v>5.3302133015721767</v>
      </c>
      <c r="R49">
        <v>10.357276277519</v>
      </c>
      <c r="S49">
        <v>6.449308003150847</v>
      </c>
      <c r="T49">
        <v>0</v>
      </c>
      <c r="U49">
        <v>318.38742354316634</v>
      </c>
      <c r="V49">
        <v>4.4276596609392893</v>
      </c>
      <c r="W49">
        <v>8.501761458022111</v>
      </c>
      <c r="X49">
        <v>36.048724114491421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13.270251178408198</v>
      </c>
      <c r="AL49">
        <v>0.34066349079173847</v>
      </c>
      <c r="AM49">
        <v>0</v>
      </c>
      <c r="AN49">
        <v>0</v>
      </c>
      <c r="AO49">
        <v>0</v>
      </c>
      <c r="AP49">
        <v>0.15647875693024027</v>
      </c>
      <c r="AQ49">
        <v>0</v>
      </c>
      <c r="AR49">
        <v>1.2138515999999999</v>
      </c>
      <c r="AS49">
        <v>4.0760710209634254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720.44160012266491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157.07742493379021</v>
      </c>
      <c r="L50">
        <v>41.8400648658927</v>
      </c>
      <c r="M50">
        <v>0</v>
      </c>
      <c r="N50">
        <v>28.861587388893781</v>
      </c>
      <c r="O50">
        <v>24.230187387357095</v>
      </c>
      <c r="P50">
        <v>59.872653140776293</v>
      </c>
      <c r="Q50">
        <v>5.3302133015721767</v>
      </c>
      <c r="R50">
        <v>10.357276277519</v>
      </c>
      <c r="S50">
        <v>6.449308003150847</v>
      </c>
      <c r="T50">
        <v>0</v>
      </c>
      <c r="U50">
        <v>318.38742354316634</v>
      </c>
      <c r="V50">
        <v>4.4276596609392893</v>
      </c>
      <c r="W50">
        <v>8.501761458022111</v>
      </c>
      <c r="X50">
        <v>36.048724114491421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13.270251178408198</v>
      </c>
      <c r="AL50">
        <v>0.34066349079173847</v>
      </c>
      <c r="AM50">
        <v>0</v>
      </c>
      <c r="AN50">
        <v>0</v>
      </c>
      <c r="AO50">
        <v>0</v>
      </c>
      <c r="AP50">
        <v>0.15647875693024027</v>
      </c>
      <c r="AQ50">
        <v>0</v>
      </c>
      <c r="AR50">
        <v>0.80923440000000002</v>
      </c>
      <c r="AS50">
        <v>4.0760710209634254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720.03698292266495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157.07742493379021</v>
      </c>
      <c r="L51">
        <v>41.8400648658927</v>
      </c>
      <c r="M51">
        <v>0</v>
      </c>
      <c r="N51">
        <v>28.861587388893781</v>
      </c>
      <c r="O51">
        <v>24.230187387357095</v>
      </c>
      <c r="P51">
        <v>59.872653140776293</v>
      </c>
      <c r="Q51">
        <v>5.3302133015721767</v>
      </c>
      <c r="R51">
        <v>10.357276277519</v>
      </c>
      <c r="S51">
        <v>6.449308003150847</v>
      </c>
      <c r="T51">
        <v>0</v>
      </c>
      <c r="U51">
        <v>318.38742354316634</v>
      </c>
      <c r="V51">
        <v>4.4276596609392893</v>
      </c>
      <c r="W51">
        <v>8.501761458022111</v>
      </c>
      <c r="X51">
        <v>36.048724114491421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0.47027370000000007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13.270251178408198</v>
      </c>
      <c r="AL51">
        <v>0.34066349079173847</v>
      </c>
      <c r="AM51">
        <v>0</v>
      </c>
      <c r="AN51">
        <v>0</v>
      </c>
      <c r="AO51">
        <v>0</v>
      </c>
      <c r="AP51">
        <v>9.3887355741176487E-2</v>
      </c>
      <c r="AQ51">
        <v>0</v>
      </c>
      <c r="AR51">
        <v>0.80923440000000002</v>
      </c>
      <c r="AS51">
        <v>4.0760710209634254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720.44466522147593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157.07742493379021</v>
      </c>
      <c r="L52">
        <v>41.8400648658927</v>
      </c>
      <c r="M52">
        <v>0</v>
      </c>
      <c r="N52">
        <v>28.861587388893781</v>
      </c>
      <c r="O52">
        <v>24.230187387357095</v>
      </c>
      <c r="P52">
        <v>59.872653140776293</v>
      </c>
      <c r="Q52">
        <v>5.3302133015721767</v>
      </c>
      <c r="R52">
        <v>10.357276277519</v>
      </c>
      <c r="S52">
        <v>6.449308003150847</v>
      </c>
      <c r="T52">
        <v>0</v>
      </c>
      <c r="U52">
        <v>318.38742354316634</v>
      </c>
      <c r="V52">
        <v>4.4276596609392893</v>
      </c>
      <c r="W52">
        <v>8.501761458022111</v>
      </c>
      <c r="X52">
        <v>36.048724114491421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0.47027370000000007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13.270251178408198</v>
      </c>
      <c r="AL52">
        <v>0.34066349079173847</v>
      </c>
      <c r="AM52">
        <v>0</v>
      </c>
      <c r="AN52">
        <v>0</v>
      </c>
      <c r="AO52">
        <v>0</v>
      </c>
      <c r="AP52">
        <v>9.3887355741176487E-2</v>
      </c>
      <c r="AQ52">
        <v>0</v>
      </c>
      <c r="AR52">
        <v>0.80923440000000002</v>
      </c>
      <c r="AS52">
        <v>1.1833755314451384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717.55196973195757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157.07742493379021</v>
      </c>
      <c r="L53">
        <v>41.8400648658927</v>
      </c>
      <c r="M53">
        <v>0</v>
      </c>
      <c r="N53">
        <v>28.861587388893781</v>
      </c>
      <c r="O53">
        <v>24.230187387357095</v>
      </c>
      <c r="P53">
        <v>59.872653140776293</v>
      </c>
      <c r="Q53">
        <v>5.3302133015721767</v>
      </c>
      <c r="R53">
        <v>10.357276277519</v>
      </c>
      <c r="S53">
        <v>6.449308003150847</v>
      </c>
      <c r="T53">
        <v>0</v>
      </c>
      <c r="U53">
        <v>318.38742354316634</v>
      </c>
      <c r="V53">
        <v>4.4276596609392893</v>
      </c>
      <c r="W53">
        <v>8.501761458022111</v>
      </c>
      <c r="X53">
        <v>36.048724114491421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0.47027370000000007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13.270251178408198</v>
      </c>
      <c r="AL53">
        <v>0.34066349079173847</v>
      </c>
      <c r="AM53">
        <v>0</v>
      </c>
      <c r="AN53">
        <v>0</v>
      </c>
      <c r="AO53">
        <v>0</v>
      </c>
      <c r="AP53">
        <v>9.3887355741176487E-2</v>
      </c>
      <c r="AQ53">
        <v>0</v>
      </c>
      <c r="AR53">
        <v>0.80923440000000002</v>
      </c>
      <c r="AS53">
        <v>1.906549340321142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718.2751435408336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134.68054979701236</v>
      </c>
      <c r="L54">
        <v>41.8400648658927</v>
      </c>
      <c r="M54">
        <v>0</v>
      </c>
      <c r="N54">
        <v>28.861587388893781</v>
      </c>
      <c r="O54">
        <v>24.230187387357095</v>
      </c>
      <c r="P54">
        <v>59.872653140776293</v>
      </c>
      <c r="Q54">
        <v>5.3302133015721767</v>
      </c>
      <c r="R54">
        <v>10.357276277519</v>
      </c>
      <c r="S54">
        <v>6.449308003150847</v>
      </c>
      <c r="T54">
        <v>0</v>
      </c>
      <c r="U54">
        <v>318.38742354316634</v>
      </c>
      <c r="V54">
        <v>4.4276596609392893</v>
      </c>
      <c r="W54">
        <v>8.501761458022111</v>
      </c>
      <c r="X54">
        <v>36.048724114491421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0.47027370000000007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13.270251178408198</v>
      </c>
      <c r="AL54">
        <v>0.34066349079173847</v>
      </c>
      <c r="AM54">
        <v>0</v>
      </c>
      <c r="AN54">
        <v>0</v>
      </c>
      <c r="AO54">
        <v>0</v>
      </c>
      <c r="AP54">
        <v>9.3887355741176487E-2</v>
      </c>
      <c r="AQ54">
        <v>0</v>
      </c>
      <c r="AR54">
        <v>0.80923440000000002</v>
      </c>
      <c r="AS54">
        <v>1.906549340321142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695.8782684040558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85.618631566751418</v>
      </c>
      <c r="L55">
        <v>41.839655908722001</v>
      </c>
      <c r="M55">
        <v>0</v>
      </c>
      <c r="N55">
        <v>28.861587388893781</v>
      </c>
      <c r="O55">
        <v>24.230187387357095</v>
      </c>
      <c r="P55">
        <v>59.872653140776293</v>
      </c>
      <c r="Q55">
        <v>5.3325583420337139</v>
      </c>
      <c r="R55">
        <v>10.357276277519</v>
      </c>
      <c r="S55">
        <v>6.4495518674698795</v>
      </c>
      <c r="T55">
        <v>0</v>
      </c>
      <c r="U55">
        <v>318.38742354316634</v>
      </c>
      <c r="V55">
        <v>4.4276596609392893</v>
      </c>
      <c r="W55">
        <v>8.501761458022111</v>
      </c>
      <c r="X55">
        <v>36.048724114491421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0.47027370000000007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13.270251178408198</v>
      </c>
      <c r="AL55">
        <v>0.6245496907917385</v>
      </c>
      <c r="AM55">
        <v>0</v>
      </c>
      <c r="AN55">
        <v>0</v>
      </c>
      <c r="AO55">
        <v>0</v>
      </c>
      <c r="AP55">
        <v>9.3887355741176487E-2</v>
      </c>
      <c r="AQ55">
        <v>0</v>
      </c>
      <c r="AR55">
        <v>0.80923440000000002</v>
      </c>
      <c r="AS55">
        <v>4.0760710209634254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649.27193800204691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85.618631566751418</v>
      </c>
      <c r="L56">
        <v>41.839575133756306</v>
      </c>
      <c r="M56">
        <v>0</v>
      </c>
      <c r="N56">
        <v>28.861587388893781</v>
      </c>
      <c r="O56">
        <v>24.230187387357095</v>
      </c>
      <c r="P56">
        <v>59.872653140776293</v>
      </c>
      <c r="Q56">
        <v>5.3325583420337139</v>
      </c>
      <c r="R56">
        <v>10.357276277519</v>
      </c>
      <c r="S56">
        <v>6.4495518674698795</v>
      </c>
      <c r="T56">
        <v>0</v>
      </c>
      <c r="U56">
        <v>318.38742354316634</v>
      </c>
      <c r="V56">
        <v>4.4276596609392893</v>
      </c>
      <c r="W56">
        <v>8.501761458022111</v>
      </c>
      <c r="X56">
        <v>36.048724114491421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0.47027370000000007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13.270251178408198</v>
      </c>
      <c r="AL56">
        <v>0.6245496907917385</v>
      </c>
      <c r="AM56">
        <v>0</v>
      </c>
      <c r="AN56">
        <v>0</v>
      </c>
      <c r="AO56">
        <v>0</v>
      </c>
      <c r="AP56">
        <v>9.3887355741176487E-2</v>
      </c>
      <c r="AQ56">
        <v>0</v>
      </c>
      <c r="AR56">
        <v>0.80923440000000002</v>
      </c>
      <c r="AS56">
        <v>4.0760710209634254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649.27185722708123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85.618631566751418</v>
      </c>
      <c r="L57">
        <v>23.09</v>
      </c>
      <c r="M57">
        <v>0</v>
      </c>
      <c r="N57">
        <v>28.861587388893781</v>
      </c>
      <c r="O57">
        <v>24.230187387357095</v>
      </c>
      <c r="P57">
        <v>59.872653140776293</v>
      </c>
      <c r="Q57">
        <v>2.8892439261455527</v>
      </c>
      <c r="R57">
        <v>10.357276277519</v>
      </c>
      <c r="S57">
        <v>3.8494752917946471</v>
      </c>
      <c r="T57">
        <v>0</v>
      </c>
      <c r="U57">
        <v>318.38742354316634</v>
      </c>
      <c r="V57">
        <v>4.4276596609392893</v>
      </c>
      <c r="W57">
        <v>8.501761458022111</v>
      </c>
      <c r="X57">
        <v>36.048724114491421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0.47027370000000007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13.270251178408198</v>
      </c>
      <c r="AL57">
        <v>0.6245496907917385</v>
      </c>
      <c r="AM57">
        <v>0</v>
      </c>
      <c r="AN57">
        <v>0</v>
      </c>
      <c r="AO57">
        <v>0</v>
      </c>
      <c r="AP57">
        <v>9.3887355741176487E-2</v>
      </c>
      <c r="AQ57">
        <v>0</v>
      </c>
      <c r="AR57">
        <v>1.348724</v>
      </c>
      <c r="AS57">
        <v>4.0760710209634254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626.01838070176143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85.618631566751418</v>
      </c>
      <c r="L58">
        <v>22.320262830968911</v>
      </c>
      <c r="M58">
        <v>0</v>
      </c>
      <c r="N58">
        <v>28.861587388893781</v>
      </c>
      <c r="O58">
        <v>24.230187387357095</v>
      </c>
      <c r="P58">
        <v>59.872653140776293</v>
      </c>
      <c r="Q58">
        <v>2.8892439261455527</v>
      </c>
      <c r="R58">
        <v>5.7689362160220981</v>
      </c>
      <c r="S58">
        <v>3.8494752917946471</v>
      </c>
      <c r="T58">
        <v>0</v>
      </c>
      <c r="U58">
        <v>318.38742354316634</v>
      </c>
      <c r="V58">
        <v>2.7779681910183429</v>
      </c>
      <c r="W58">
        <v>8.501761458022111</v>
      </c>
      <c r="X58">
        <v>36.048724114491421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0.47027370000000007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13.270251178408198</v>
      </c>
      <c r="AL58">
        <v>0.6245496907917385</v>
      </c>
      <c r="AM58">
        <v>0</v>
      </c>
      <c r="AN58">
        <v>0</v>
      </c>
      <c r="AO58">
        <v>0</v>
      </c>
      <c r="AP58">
        <v>9.3887355741176487E-2</v>
      </c>
      <c r="AQ58">
        <v>0</v>
      </c>
      <c r="AR58">
        <v>9.3061956000000006</v>
      </c>
      <c r="AS58">
        <v>4.0760710209634254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626.96808360131263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85.618631566751418</v>
      </c>
      <c r="L59">
        <v>23.09</v>
      </c>
      <c r="M59">
        <v>0</v>
      </c>
      <c r="N59">
        <v>28.861587388893781</v>
      </c>
      <c r="O59">
        <v>24.230187387357095</v>
      </c>
      <c r="P59">
        <v>59.872653140776293</v>
      </c>
      <c r="Q59">
        <v>2.8892439261455527</v>
      </c>
      <c r="R59">
        <v>5.7689362160220981</v>
      </c>
      <c r="S59">
        <v>3.8494752917946471</v>
      </c>
      <c r="T59">
        <v>0</v>
      </c>
      <c r="U59">
        <v>318.38742354316634</v>
      </c>
      <c r="V59">
        <v>2.7779681910183429</v>
      </c>
      <c r="W59">
        <v>8.501761458022111</v>
      </c>
      <c r="X59">
        <v>36.048724114491421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0.47027370000000007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13.270251178408198</v>
      </c>
      <c r="AL59">
        <v>0.6245496907917385</v>
      </c>
      <c r="AM59">
        <v>0</v>
      </c>
      <c r="AN59">
        <v>0</v>
      </c>
      <c r="AO59">
        <v>0</v>
      </c>
      <c r="AP59">
        <v>9.3887355741176487E-2</v>
      </c>
      <c r="AQ59">
        <v>0</v>
      </c>
      <c r="AR59">
        <v>9.3061956000000006</v>
      </c>
      <c r="AS59">
        <v>4.0760710209634254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627.73782077034366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85.618631566751418</v>
      </c>
      <c r="L60">
        <v>23.090396735395188</v>
      </c>
      <c r="M60">
        <v>0</v>
      </c>
      <c r="N60">
        <v>28.861587388893781</v>
      </c>
      <c r="O60">
        <v>24.230187387357095</v>
      </c>
      <c r="P60">
        <v>59.872653140776293</v>
      </c>
      <c r="Q60">
        <v>2.8892439261455527</v>
      </c>
      <c r="R60">
        <v>5.7689362160220981</v>
      </c>
      <c r="S60">
        <v>3.8494752917946471</v>
      </c>
      <c r="T60">
        <v>0</v>
      </c>
      <c r="U60">
        <v>318.38742354316634</v>
      </c>
      <c r="V60">
        <v>2.7779681910183429</v>
      </c>
      <c r="W60">
        <v>8.501761458022111</v>
      </c>
      <c r="X60">
        <v>36.048724114491421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0.47027370000000007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13.270251178408198</v>
      </c>
      <c r="AL60">
        <v>0.6245496907917385</v>
      </c>
      <c r="AM60">
        <v>0</v>
      </c>
      <c r="AN60">
        <v>0</v>
      </c>
      <c r="AO60">
        <v>0</v>
      </c>
      <c r="AP60">
        <v>9.3887355741176487E-2</v>
      </c>
      <c r="AQ60">
        <v>0</v>
      </c>
      <c r="AR60">
        <v>1.348724</v>
      </c>
      <c r="AS60">
        <v>2.3010078508028546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618.00568273557815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85.618181533701346</v>
      </c>
      <c r="L61">
        <v>23.090396735395188</v>
      </c>
      <c r="M61">
        <v>0</v>
      </c>
      <c r="N61">
        <v>28.861587388893781</v>
      </c>
      <c r="O61">
        <v>24.230187387357095</v>
      </c>
      <c r="P61">
        <v>59.872653140776293</v>
      </c>
      <c r="Q61">
        <v>2.8887569016290726</v>
      </c>
      <c r="R61">
        <v>5.7689362160220981</v>
      </c>
      <c r="S61">
        <v>3.8496231625441695</v>
      </c>
      <c r="T61">
        <v>0</v>
      </c>
      <c r="U61">
        <v>318.38742354316634</v>
      </c>
      <c r="V61">
        <v>2.7779681910183429</v>
      </c>
      <c r="W61">
        <v>8.501761458022111</v>
      </c>
      <c r="X61">
        <v>36.048724114491421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0.47027370000000007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13.270251178408198</v>
      </c>
      <c r="AL61">
        <v>0.6245496907917385</v>
      </c>
      <c r="AM61">
        <v>0</v>
      </c>
      <c r="AN61">
        <v>0</v>
      </c>
      <c r="AO61">
        <v>0</v>
      </c>
      <c r="AP61">
        <v>9.3887355741176487E-2</v>
      </c>
      <c r="AQ61">
        <v>0</v>
      </c>
      <c r="AR61">
        <v>0.80923440000000002</v>
      </c>
      <c r="AS61">
        <v>2.3010078508028546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617.46540394876126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85.617660244506595</v>
      </c>
      <c r="L62">
        <v>23.090396735395188</v>
      </c>
      <c r="M62">
        <v>0</v>
      </c>
      <c r="N62">
        <v>28.861587388893781</v>
      </c>
      <c r="O62">
        <v>24.230187387357095</v>
      </c>
      <c r="P62">
        <v>59.872653140776293</v>
      </c>
      <c r="Q62">
        <v>2.8887569016290726</v>
      </c>
      <c r="R62">
        <v>5.7689362160220981</v>
      </c>
      <c r="S62">
        <v>3.8496231625441695</v>
      </c>
      <c r="T62">
        <v>0</v>
      </c>
      <c r="U62">
        <v>318.38742354316634</v>
      </c>
      <c r="V62">
        <v>2.7779681910183429</v>
      </c>
      <c r="W62">
        <v>8.501761458022111</v>
      </c>
      <c r="X62">
        <v>36.048724114491421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0.47027370000000007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13.270251178408198</v>
      </c>
      <c r="AL62">
        <v>0.6245496907917385</v>
      </c>
      <c r="AM62">
        <v>0</v>
      </c>
      <c r="AN62">
        <v>0</v>
      </c>
      <c r="AO62">
        <v>0</v>
      </c>
      <c r="AP62">
        <v>9.3887355741176487E-2</v>
      </c>
      <c r="AQ62">
        <v>0</v>
      </c>
      <c r="AR62">
        <v>0.80923440000000002</v>
      </c>
      <c r="AS62">
        <v>2.3010078508028546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617.46488265956646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85.618502854485428</v>
      </c>
      <c r="L63">
        <v>23.090396735395188</v>
      </c>
      <c r="M63">
        <v>0</v>
      </c>
      <c r="N63">
        <v>28.861587388893781</v>
      </c>
      <c r="O63">
        <v>24.230187387357095</v>
      </c>
      <c r="P63">
        <v>59.872653140776293</v>
      </c>
      <c r="Q63">
        <v>2.8887569016290726</v>
      </c>
      <c r="R63">
        <v>5.7689362160220981</v>
      </c>
      <c r="S63">
        <v>3.8496231625441695</v>
      </c>
      <c r="T63">
        <v>0</v>
      </c>
      <c r="U63">
        <v>318.38742354316634</v>
      </c>
      <c r="V63">
        <v>2.4881801423149907</v>
      </c>
      <c r="W63">
        <v>8.501761458022111</v>
      </c>
      <c r="X63">
        <v>36.048724114491421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0.47027370000000007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13.270251178408198</v>
      </c>
      <c r="AL63">
        <v>0.6245496907917385</v>
      </c>
      <c r="AM63">
        <v>0</v>
      </c>
      <c r="AN63">
        <v>0</v>
      </c>
      <c r="AO63">
        <v>0</v>
      </c>
      <c r="AP63">
        <v>9.3887355741176487E-2</v>
      </c>
      <c r="AQ63">
        <v>0</v>
      </c>
      <c r="AR63">
        <v>0.80923440000000002</v>
      </c>
      <c r="AS63">
        <v>2.3010078508028546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617.175937220842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85.617856258455333</v>
      </c>
      <c r="L64">
        <v>23.090396735395188</v>
      </c>
      <c r="M64">
        <v>0</v>
      </c>
      <c r="N64">
        <v>28.861587388893781</v>
      </c>
      <c r="O64">
        <v>24.230187387357095</v>
      </c>
      <c r="P64">
        <v>59.872653140776293</v>
      </c>
      <c r="Q64">
        <v>2.8887569016290726</v>
      </c>
      <c r="R64">
        <v>5.7689362160220981</v>
      </c>
      <c r="S64">
        <v>3.8496231625441695</v>
      </c>
      <c r="T64">
        <v>0</v>
      </c>
      <c r="U64">
        <v>318.38742354316634</v>
      </c>
      <c r="V64">
        <v>2.4881801423149907</v>
      </c>
      <c r="W64">
        <v>8.501761458022111</v>
      </c>
      <c r="X64">
        <v>36.048724114491421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0.47027370000000007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13.270251178408198</v>
      </c>
      <c r="AL64">
        <v>0.6245496907917385</v>
      </c>
      <c r="AM64">
        <v>0</v>
      </c>
      <c r="AN64">
        <v>0</v>
      </c>
      <c r="AO64">
        <v>0</v>
      </c>
      <c r="AP64">
        <v>9.3887355741176487E-2</v>
      </c>
      <c r="AQ64">
        <v>0</v>
      </c>
      <c r="AR64">
        <v>0.80923440000000002</v>
      </c>
      <c r="AS64">
        <v>2.3010078508028546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617.17529062481185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85.61796512386708</v>
      </c>
      <c r="L65">
        <v>23.090396735395188</v>
      </c>
      <c r="M65">
        <v>0</v>
      </c>
      <c r="N65">
        <v>28.861587388893781</v>
      </c>
      <c r="O65">
        <v>24.230187387357095</v>
      </c>
      <c r="P65">
        <v>59.872653140776293</v>
      </c>
      <c r="Q65">
        <v>2.8887569016290726</v>
      </c>
      <c r="R65">
        <v>5.7689362160220981</v>
      </c>
      <c r="S65">
        <v>3.8496231625441695</v>
      </c>
      <c r="T65">
        <v>0</v>
      </c>
      <c r="U65">
        <v>318.38742354316634</v>
      </c>
      <c r="V65">
        <v>2.4881801423149907</v>
      </c>
      <c r="W65">
        <v>8.501761458022111</v>
      </c>
      <c r="X65">
        <v>36.048724114491421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0.47027370000000007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13.270251178408198</v>
      </c>
      <c r="AL65">
        <v>0.6245496907917385</v>
      </c>
      <c r="AM65">
        <v>0</v>
      </c>
      <c r="AN65">
        <v>0</v>
      </c>
      <c r="AO65">
        <v>0</v>
      </c>
      <c r="AP65">
        <v>9.3887355741176487E-2</v>
      </c>
      <c r="AQ65">
        <v>0</v>
      </c>
      <c r="AR65">
        <v>0.80923440000000002</v>
      </c>
      <c r="AS65">
        <v>2.3010078508028546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617.17539949022364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85.61756188507205</v>
      </c>
      <c r="L66">
        <v>23.090396735395188</v>
      </c>
      <c r="M66">
        <v>0</v>
      </c>
      <c r="N66">
        <v>28.861587388893781</v>
      </c>
      <c r="O66">
        <v>24.230187387357095</v>
      </c>
      <c r="P66">
        <v>59.872653140776293</v>
      </c>
      <c r="Q66">
        <v>2.8887569016290726</v>
      </c>
      <c r="R66">
        <v>5.7689362160220981</v>
      </c>
      <c r="S66">
        <v>3.8496231625441695</v>
      </c>
      <c r="T66">
        <v>0</v>
      </c>
      <c r="U66">
        <v>318.38742354316634</v>
      </c>
      <c r="V66">
        <v>2.4881801423149907</v>
      </c>
      <c r="W66">
        <v>8.501761458022111</v>
      </c>
      <c r="X66">
        <v>36.048724114491421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0.47027370000000007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13.270251178408198</v>
      </c>
      <c r="AL66">
        <v>0.6245496907917385</v>
      </c>
      <c r="AM66">
        <v>0</v>
      </c>
      <c r="AN66">
        <v>0</v>
      </c>
      <c r="AO66">
        <v>0</v>
      </c>
      <c r="AP66">
        <v>9.3887355741176487E-2</v>
      </c>
      <c r="AQ66">
        <v>0</v>
      </c>
      <c r="AR66">
        <v>0.80923440000000002</v>
      </c>
      <c r="AS66">
        <v>2.3010078508028546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617.17499625142852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85.618983738872402</v>
      </c>
      <c r="L67">
        <v>23.090396735395188</v>
      </c>
      <c r="M67">
        <v>0</v>
      </c>
      <c r="N67">
        <v>28.861587388893781</v>
      </c>
      <c r="O67">
        <v>24.230187387357095</v>
      </c>
      <c r="P67">
        <v>59.872653140776293</v>
      </c>
      <c r="Q67">
        <v>2.8887569016290726</v>
      </c>
      <c r="R67">
        <v>5.7689362160220981</v>
      </c>
      <c r="S67">
        <v>3.8496231625441695</v>
      </c>
      <c r="T67">
        <v>0</v>
      </c>
      <c r="U67">
        <v>318.38742354316634</v>
      </c>
      <c r="V67">
        <v>2.4881801423149907</v>
      </c>
      <c r="W67">
        <v>8.501761458022111</v>
      </c>
      <c r="X67">
        <v>36.048724114491421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0.47027370000000007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13.270251178408198</v>
      </c>
      <c r="AL67">
        <v>0.6245496907917385</v>
      </c>
      <c r="AM67">
        <v>0</v>
      </c>
      <c r="AN67">
        <v>0</v>
      </c>
      <c r="AO67">
        <v>0</v>
      </c>
      <c r="AP67">
        <v>9.3887355741176487E-2</v>
      </c>
      <c r="AQ67">
        <v>0</v>
      </c>
      <c r="AR67">
        <v>0.80923440000000002</v>
      </c>
      <c r="AS67">
        <v>2.3010078508028546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617.17641810522889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83.090217659673925</v>
      </c>
      <c r="L68">
        <v>23.090396735395188</v>
      </c>
      <c r="M68">
        <v>0</v>
      </c>
      <c r="N68">
        <v>28.861587388893781</v>
      </c>
      <c r="O68">
        <v>24.230187387357095</v>
      </c>
      <c r="P68">
        <v>59.872653140776293</v>
      </c>
      <c r="Q68">
        <v>2.8887569016290726</v>
      </c>
      <c r="R68">
        <v>5.7689362160220981</v>
      </c>
      <c r="S68">
        <v>3.8496231625441695</v>
      </c>
      <c r="T68">
        <v>0</v>
      </c>
      <c r="U68">
        <v>318.38742354316634</v>
      </c>
      <c r="V68">
        <v>2.4881801423149907</v>
      </c>
      <c r="W68">
        <v>8.501761458022111</v>
      </c>
      <c r="X68">
        <v>36.048724114491421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4.0267970307092753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13.270251178408198</v>
      </c>
      <c r="AL68">
        <v>0.6245496907917385</v>
      </c>
      <c r="AM68">
        <v>0</v>
      </c>
      <c r="AN68">
        <v>0</v>
      </c>
      <c r="AO68">
        <v>0</v>
      </c>
      <c r="AP68">
        <v>9.3887355741176487E-2</v>
      </c>
      <c r="AQ68">
        <v>0</v>
      </c>
      <c r="AR68">
        <v>0.80923440000000002</v>
      </c>
      <c r="AS68">
        <v>2.3010078508028546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618.20417535673971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85.618926989779368</v>
      </c>
      <c r="L69">
        <v>23.090366449769878</v>
      </c>
      <c r="M69">
        <v>0</v>
      </c>
      <c r="N69">
        <v>28.861587388893781</v>
      </c>
      <c r="O69">
        <v>24.230187387357095</v>
      </c>
      <c r="P69">
        <v>59.872653140776293</v>
      </c>
      <c r="Q69">
        <v>2.8892439261455527</v>
      </c>
      <c r="R69">
        <v>5.7689362160220981</v>
      </c>
      <c r="S69">
        <v>3.8494752917946471</v>
      </c>
      <c r="T69">
        <v>0</v>
      </c>
      <c r="U69">
        <v>318.38742354316634</v>
      </c>
      <c r="V69">
        <v>2.4881801423149907</v>
      </c>
      <c r="W69">
        <v>8.501761458022111</v>
      </c>
      <c r="X69">
        <v>36.048724114491421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4.0267970307092753</v>
      </c>
      <c r="AF69">
        <v>0</v>
      </c>
      <c r="AG69">
        <v>0</v>
      </c>
      <c r="AH69">
        <v>5.7155672068004222</v>
      </c>
      <c r="AI69">
        <v>0</v>
      </c>
      <c r="AJ69">
        <v>0</v>
      </c>
      <c r="AK69">
        <v>13.270251178408198</v>
      </c>
      <c r="AL69">
        <v>0.6245496907917385</v>
      </c>
      <c r="AM69">
        <v>0</v>
      </c>
      <c r="AN69">
        <v>0</v>
      </c>
      <c r="AO69">
        <v>0</v>
      </c>
      <c r="AP69">
        <v>9.3887355741176487E-2</v>
      </c>
      <c r="AQ69">
        <v>0</v>
      </c>
      <c r="AR69">
        <v>0.80923440000000002</v>
      </c>
      <c r="AS69">
        <v>1.1833755314451384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625.33112844242942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85.618385480259306</v>
      </c>
      <c r="L70">
        <v>23.09</v>
      </c>
      <c r="M70">
        <v>0</v>
      </c>
      <c r="N70">
        <v>28.861587388893781</v>
      </c>
      <c r="O70">
        <v>24.230187387357095</v>
      </c>
      <c r="P70">
        <v>59.872653140776293</v>
      </c>
      <c r="Q70">
        <v>2.8892439261455527</v>
      </c>
      <c r="R70">
        <v>5.7689362160220981</v>
      </c>
      <c r="S70">
        <v>3.8494752917946471</v>
      </c>
      <c r="T70">
        <v>0</v>
      </c>
      <c r="U70">
        <v>318.38742354316634</v>
      </c>
      <c r="V70">
        <v>2.4881801423149907</v>
      </c>
      <c r="W70">
        <v>8.501761458022111</v>
      </c>
      <c r="X70">
        <v>36.048724114491421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4.0267970307092753</v>
      </c>
      <c r="AF70">
        <v>0</v>
      </c>
      <c r="AG70">
        <v>0</v>
      </c>
      <c r="AH70">
        <v>11.431134413600844</v>
      </c>
      <c r="AI70">
        <v>0</v>
      </c>
      <c r="AJ70">
        <v>0</v>
      </c>
      <c r="AK70">
        <v>13.270251178408198</v>
      </c>
      <c r="AL70">
        <v>0.6245496907917385</v>
      </c>
      <c r="AM70">
        <v>0</v>
      </c>
      <c r="AN70">
        <v>0</v>
      </c>
      <c r="AO70">
        <v>0</v>
      </c>
      <c r="AP70">
        <v>9.3887355741176487E-2</v>
      </c>
      <c r="AQ70">
        <v>0</v>
      </c>
      <c r="AR70">
        <v>0.80923440000000002</v>
      </c>
      <c r="AS70">
        <v>1.1833755314451384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631.04578768993997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85.618631566751418</v>
      </c>
      <c r="L71">
        <v>40.219462136437471</v>
      </c>
      <c r="M71">
        <v>0</v>
      </c>
      <c r="N71">
        <v>28.861587388893781</v>
      </c>
      <c r="O71">
        <v>24.230187387357095</v>
      </c>
      <c r="P71">
        <v>59.872653140776293</v>
      </c>
      <c r="Q71">
        <v>5.3302133015721767</v>
      </c>
      <c r="R71">
        <v>10.357276277519</v>
      </c>
      <c r="S71">
        <v>6.449308003150847</v>
      </c>
      <c r="T71">
        <v>0</v>
      </c>
      <c r="U71">
        <v>318.38742354316634</v>
      </c>
      <c r="V71">
        <v>3.9904593780207129</v>
      </c>
      <c r="W71">
        <v>8.501761458022111</v>
      </c>
      <c r="X71">
        <v>36.048724114491421</v>
      </c>
      <c r="Y71">
        <v>0</v>
      </c>
      <c r="Z71">
        <v>0</v>
      </c>
      <c r="AA71">
        <v>0</v>
      </c>
      <c r="AB71">
        <v>0.8143330000000002</v>
      </c>
      <c r="AC71">
        <v>0</v>
      </c>
      <c r="AD71">
        <v>0</v>
      </c>
      <c r="AE71">
        <v>8.0535938074045195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13.270251178408198</v>
      </c>
      <c r="AL71">
        <v>0.6245496907917385</v>
      </c>
      <c r="AM71">
        <v>0</v>
      </c>
      <c r="AN71">
        <v>0</v>
      </c>
      <c r="AO71">
        <v>0</v>
      </c>
      <c r="AP71">
        <v>9.3887355741176487E-2</v>
      </c>
      <c r="AQ71">
        <v>0</v>
      </c>
      <c r="AR71">
        <v>0.80923440000000002</v>
      </c>
      <c r="AS71">
        <v>1.1176323193577162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669.77473096786196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157.00778442859544</v>
      </c>
      <c r="L72">
        <v>39.809913647720428</v>
      </c>
      <c r="M72">
        <v>0</v>
      </c>
      <c r="N72">
        <v>28.861587388893781</v>
      </c>
      <c r="O72">
        <v>24.230187387357095</v>
      </c>
      <c r="P72">
        <v>59.872653140776293</v>
      </c>
      <c r="Q72">
        <v>5.3302133015721767</v>
      </c>
      <c r="R72">
        <v>10.357276277519</v>
      </c>
      <c r="S72">
        <v>6.449308003150847</v>
      </c>
      <c r="T72">
        <v>0</v>
      </c>
      <c r="U72">
        <v>318.38742354316634</v>
      </c>
      <c r="V72">
        <v>4.0101783243553006</v>
      </c>
      <c r="W72">
        <v>8.501761458022111</v>
      </c>
      <c r="X72">
        <v>36.048724114491421</v>
      </c>
      <c r="Y72">
        <v>0</v>
      </c>
      <c r="Z72">
        <v>0.26878279999999999</v>
      </c>
      <c r="AA72">
        <v>1.7179093148148152</v>
      </c>
      <c r="AB72">
        <v>3.1921854108027015</v>
      </c>
      <c r="AC72">
        <v>0</v>
      </c>
      <c r="AD72">
        <v>1.9365060000000001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13.270251178408198</v>
      </c>
      <c r="AL72">
        <v>3.1227482000000002</v>
      </c>
      <c r="AM72">
        <v>0</v>
      </c>
      <c r="AN72">
        <v>0</v>
      </c>
      <c r="AO72">
        <v>0</v>
      </c>
      <c r="AP72">
        <v>9.3887355741176487E-2</v>
      </c>
      <c r="AQ72">
        <v>0</v>
      </c>
      <c r="AR72">
        <v>0.80923440000000002</v>
      </c>
      <c r="AS72">
        <v>1.1176323193577162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755.31201037534913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135.68934821670095</v>
      </c>
      <c r="L73">
        <v>41.8400648658927</v>
      </c>
      <c r="M73">
        <v>0</v>
      </c>
      <c r="N73">
        <v>28.861587388893781</v>
      </c>
      <c r="O73">
        <v>24.230187387357095</v>
      </c>
      <c r="P73">
        <v>59.872653140776293</v>
      </c>
      <c r="Q73">
        <v>5.3302133015721767</v>
      </c>
      <c r="R73">
        <v>10.357276277519</v>
      </c>
      <c r="S73">
        <v>6.449308003150847</v>
      </c>
      <c r="T73">
        <v>0</v>
      </c>
      <c r="U73">
        <v>318.38742354316634</v>
      </c>
      <c r="V73">
        <v>4.0101783243553006</v>
      </c>
      <c r="W73">
        <v>8.501761458022111</v>
      </c>
      <c r="X73">
        <v>36.048724114491421</v>
      </c>
      <c r="Y73">
        <v>0</v>
      </c>
      <c r="Z73">
        <v>4.7800333660000005</v>
      </c>
      <c r="AA73">
        <v>3.3972139259259269</v>
      </c>
      <c r="AB73">
        <v>6.4364880421605415</v>
      </c>
      <c r="AC73">
        <v>0</v>
      </c>
      <c r="AD73">
        <v>4.1957630000000004</v>
      </c>
      <c r="AE73">
        <v>8.0535938074045195</v>
      </c>
      <c r="AF73">
        <v>0</v>
      </c>
      <c r="AG73">
        <v>0</v>
      </c>
      <c r="AH73">
        <v>28.577835780000001</v>
      </c>
      <c r="AI73">
        <v>0</v>
      </c>
      <c r="AJ73">
        <v>0</v>
      </c>
      <c r="AK73">
        <v>13.270251178408198</v>
      </c>
      <c r="AL73">
        <v>13.626537600000001</v>
      </c>
      <c r="AM73">
        <v>3.861892774493624</v>
      </c>
      <c r="AN73">
        <v>0</v>
      </c>
      <c r="AO73">
        <v>0</v>
      </c>
      <c r="AP73">
        <v>9.3887355741176487E-2</v>
      </c>
      <c r="AQ73">
        <v>0</v>
      </c>
      <c r="AR73">
        <v>1.6184688</v>
      </c>
      <c r="AS73">
        <v>1.1176323193577162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768.60832397138984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91.390115022450502</v>
      </c>
      <c r="L74">
        <v>41.8400648658927</v>
      </c>
      <c r="M74">
        <v>0</v>
      </c>
      <c r="N74">
        <v>28.861587388893781</v>
      </c>
      <c r="O74">
        <v>24.230187387357095</v>
      </c>
      <c r="P74">
        <v>59.872653140776293</v>
      </c>
      <c r="Q74">
        <v>5.3302133015721767</v>
      </c>
      <c r="R74">
        <v>10.357276277519</v>
      </c>
      <c r="S74">
        <v>6.449308003150847</v>
      </c>
      <c r="T74">
        <v>0</v>
      </c>
      <c r="U74">
        <v>318.38742354316634</v>
      </c>
      <c r="V74">
        <v>4.0101783243553006</v>
      </c>
      <c r="W74">
        <v>8.501761458022111</v>
      </c>
      <c r="X74">
        <v>36.048724114491421</v>
      </c>
      <c r="Y74">
        <v>0</v>
      </c>
      <c r="Z74">
        <v>4.7800333660000005</v>
      </c>
      <c r="AA74">
        <v>5.4046585185185201</v>
      </c>
      <c r="AB74">
        <v>6.4364880421605415</v>
      </c>
      <c r="AC74">
        <v>0</v>
      </c>
      <c r="AD74">
        <v>6.4550199999999993</v>
      </c>
      <c r="AE74">
        <v>8.0535938074045195</v>
      </c>
      <c r="AF74">
        <v>0</v>
      </c>
      <c r="AG74">
        <v>0</v>
      </c>
      <c r="AH74">
        <v>28.577835780000001</v>
      </c>
      <c r="AI74">
        <v>0</v>
      </c>
      <c r="AJ74">
        <v>0</v>
      </c>
      <c r="AK74">
        <v>13.270251178408198</v>
      </c>
      <c r="AL74">
        <v>13.626537600000001</v>
      </c>
      <c r="AM74">
        <v>3.861892774493624</v>
      </c>
      <c r="AN74">
        <v>0</v>
      </c>
      <c r="AO74">
        <v>0</v>
      </c>
      <c r="AP74">
        <v>9.3887355741176487E-2</v>
      </c>
      <c r="AQ74">
        <v>0</v>
      </c>
      <c r="AR74">
        <v>1.6184688</v>
      </c>
      <c r="AS74">
        <v>1.1176323193577162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728.57579236973186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101.0087677930355</v>
      </c>
      <c r="L75">
        <v>41.8400648658927</v>
      </c>
      <c r="M75">
        <v>0</v>
      </c>
      <c r="N75">
        <v>28.861587388893781</v>
      </c>
      <c r="O75">
        <v>24.230187387357095</v>
      </c>
      <c r="P75">
        <v>59.872653140776293</v>
      </c>
      <c r="Q75">
        <v>5.3302133015721767</v>
      </c>
      <c r="R75">
        <v>10.357276277519</v>
      </c>
      <c r="S75">
        <v>6.449308003150847</v>
      </c>
      <c r="T75">
        <v>0</v>
      </c>
      <c r="U75">
        <v>318.38742354316634</v>
      </c>
      <c r="V75">
        <v>4.0101783243553006</v>
      </c>
      <c r="W75">
        <v>8.501761458022111</v>
      </c>
      <c r="X75">
        <v>36.048724114491421</v>
      </c>
      <c r="Y75">
        <v>0</v>
      </c>
      <c r="Z75">
        <v>3.7269422539999995</v>
      </c>
      <c r="AA75">
        <v>6.3697761111111113</v>
      </c>
      <c r="AB75">
        <v>6.4364880421605415</v>
      </c>
      <c r="AC75">
        <v>0</v>
      </c>
      <c r="AD75">
        <v>6.4550199999999993</v>
      </c>
      <c r="AE75">
        <v>8.0535938074045195</v>
      </c>
      <c r="AF75">
        <v>0</v>
      </c>
      <c r="AG75">
        <v>0</v>
      </c>
      <c r="AH75">
        <v>28.577835780000001</v>
      </c>
      <c r="AI75">
        <v>0</v>
      </c>
      <c r="AJ75">
        <v>0</v>
      </c>
      <c r="AK75">
        <v>13.270251178408198</v>
      </c>
      <c r="AL75">
        <v>13.626537600000001</v>
      </c>
      <c r="AM75">
        <v>3.861892774493624</v>
      </c>
      <c r="AN75">
        <v>0</v>
      </c>
      <c r="AO75">
        <v>0</v>
      </c>
      <c r="AP75">
        <v>0</v>
      </c>
      <c r="AQ75">
        <v>0</v>
      </c>
      <c r="AR75">
        <v>1.6184688</v>
      </c>
      <c r="AS75">
        <v>1.1176323193577162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738.01258426516824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120.25050237379223</v>
      </c>
      <c r="L76">
        <v>41.8400648658927</v>
      </c>
      <c r="M76">
        <v>0</v>
      </c>
      <c r="N76">
        <v>28.861587388893781</v>
      </c>
      <c r="O76">
        <v>24.230187387357095</v>
      </c>
      <c r="P76">
        <v>59.872653140776293</v>
      </c>
      <c r="Q76">
        <v>5.3302133015721767</v>
      </c>
      <c r="R76">
        <v>10.357276277519</v>
      </c>
      <c r="S76">
        <v>6.449308003150847</v>
      </c>
      <c r="T76">
        <v>0</v>
      </c>
      <c r="U76">
        <v>318.38742354316634</v>
      </c>
      <c r="V76">
        <v>4.0101783243553006</v>
      </c>
      <c r="W76">
        <v>8.501761458022111</v>
      </c>
      <c r="X76">
        <v>36.048724114491421</v>
      </c>
      <c r="Y76">
        <v>0</v>
      </c>
      <c r="Z76">
        <v>3.45681554</v>
      </c>
      <c r="AA76">
        <v>6.3697761111111113</v>
      </c>
      <c r="AB76">
        <v>6.4364880421605415</v>
      </c>
      <c r="AC76">
        <v>0</v>
      </c>
      <c r="AD76">
        <v>6.4550199999999993</v>
      </c>
      <c r="AE76">
        <v>8.0535938074045195</v>
      </c>
      <c r="AF76">
        <v>0</v>
      </c>
      <c r="AG76">
        <v>0</v>
      </c>
      <c r="AH76">
        <v>28.577835780000001</v>
      </c>
      <c r="AI76">
        <v>0</v>
      </c>
      <c r="AJ76">
        <v>0</v>
      </c>
      <c r="AK76">
        <v>13.270251178408198</v>
      </c>
      <c r="AL76">
        <v>13.626537600000001</v>
      </c>
      <c r="AM76">
        <v>3.861892774493624</v>
      </c>
      <c r="AN76">
        <v>0</v>
      </c>
      <c r="AO76">
        <v>0</v>
      </c>
      <c r="AP76">
        <v>0</v>
      </c>
      <c r="AQ76">
        <v>0</v>
      </c>
      <c r="AR76">
        <v>2.1579584000000001</v>
      </c>
      <c r="AS76">
        <v>1.1176323193577162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757.52368173192508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115.44062964528203</v>
      </c>
      <c r="L77">
        <v>41.8400648658927</v>
      </c>
      <c r="M77">
        <v>0</v>
      </c>
      <c r="N77">
        <v>28.861587388893781</v>
      </c>
      <c r="O77">
        <v>24.230187387357095</v>
      </c>
      <c r="P77">
        <v>59.872653140776293</v>
      </c>
      <c r="Q77">
        <v>5.3302133015721767</v>
      </c>
      <c r="R77">
        <v>10.357276277519</v>
      </c>
      <c r="S77">
        <v>6.449308003150847</v>
      </c>
      <c r="T77">
        <v>0</v>
      </c>
      <c r="U77">
        <v>318.38742354316634</v>
      </c>
      <c r="V77">
        <v>4.0101783243553006</v>
      </c>
      <c r="W77">
        <v>8.501761458022111</v>
      </c>
      <c r="X77">
        <v>36.048724114491421</v>
      </c>
      <c r="Y77">
        <v>0</v>
      </c>
      <c r="Z77">
        <v>3.1866888259999997</v>
      </c>
      <c r="AA77">
        <v>6.3697761111111113</v>
      </c>
      <c r="AB77">
        <v>6.4364880421605415</v>
      </c>
      <c r="AC77">
        <v>0</v>
      </c>
      <c r="AD77">
        <v>6.4872950492051471</v>
      </c>
      <c r="AE77">
        <v>8.0535938074045195</v>
      </c>
      <c r="AF77">
        <v>0</v>
      </c>
      <c r="AG77">
        <v>0</v>
      </c>
      <c r="AH77">
        <v>28.577835780000001</v>
      </c>
      <c r="AI77">
        <v>0</v>
      </c>
      <c r="AJ77">
        <v>0</v>
      </c>
      <c r="AK77">
        <v>13.270251178408198</v>
      </c>
      <c r="AL77">
        <v>13.626537600000001</v>
      </c>
      <c r="AM77">
        <v>3.861892774493624</v>
      </c>
      <c r="AN77">
        <v>0</v>
      </c>
      <c r="AO77">
        <v>0</v>
      </c>
      <c r="AP77">
        <v>0</v>
      </c>
      <c r="AQ77">
        <v>0</v>
      </c>
      <c r="AR77">
        <v>9.3061956000000006</v>
      </c>
      <c r="AS77">
        <v>1.1176323193577162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759.62419453862003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110.63060819161448</v>
      </c>
      <c r="L78">
        <v>41.8400648658927</v>
      </c>
      <c r="M78">
        <v>0</v>
      </c>
      <c r="N78">
        <v>28.861587388893781</v>
      </c>
      <c r="O78">
        <v>24.230187387357095</v>
      </c>
      <c r="P78">
        <v>59.872653140776293</v>
      </c>
      <c r="Q78">
        <v>5.3302133015721767</v>
      </c>
      <c r="R78">
        <v>10.357276277519</v>
      </c>
      <c r="S78">
        <v>6.449308003150847</v>
      </c>
      <c r="T78">
        <v>0</v>
      </c>
      <c r="U78">
        <v>318.38742354316634</v>
      </c>
      <c r="V78">
        <v>4.0101783243553006</v>
      </c>
      <c r="W78">
        <v>8.501761458022111</v>
      </c>
      <c r="X78">
        <v>36.048724114491421</v>
      </c>
      <c r="Y78">
        <v>0</v>
      </c>
      <c r="Z78">
        <v>3.1866888259999997</v>
      </c>
      <c r="AA78">
        <v>6.3697761111111113</v>
      </c>
      <c r="AB78">
        <v>6.4364880421605415</v>
      </c>
      <c r="AC78">
        <v>0</v>
      </c>
      <c r="AD78">
        <v>4.1957630000000004</v>
      </c>
      <c r="AE78">
        <v>8.0535938074045195</v>
      </c>
      <c r="AF78">
        <v>0</v>
      </c>
      <c r="AG78">
        <v>0</v>
      </c>
      <c r="AH78">
        <v>28.577835780000001</v>
      </c>
      <c r="AI78">
        <v>0</v>
      </c>
      <c r="AJ78">
        <v>0</v>
      </c>
      <c r="AK78">
        <v>13.270251178408198</v>
      </c>
      <c r="AL78">
        <v>13.626537600000001</v>
      </c>
      <c r="AM78">
        <v>3.861892774493624</v>
      </c>
      <c r="AN78">
        <v>0</v>
      </c>
      <c r="AO78">
        <v>0</v>
      </c>
      <c r="AP78">
        <v>0</v>
      </c>
      <c r="AQ78">
        <v>0</v>
      </c>
      <c r="AR78">
        <v>9.3061956000000006</v>
      </c>
      <c r="AS78">
        <v>1.1176323193577162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752.52264103574737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134.68071218946201</v>
      </c>
      <c r="L79">
        <v>41.8400648658927</v>
      </c>
      <c r="M79">
        <v>0</v>
      </c>
      <c r="N79">
        <v>28.861587388893781</v>
      </c>
      <c r="O79">
        <v>24.230187387357095</v>
      </c>
      <c r="P79">
        <v>59.872653140776293</v>
      </c>
      <c r="Q79">
        <v>5.3302133015721767</v>
      </c>
      <c r="R79">
        <v>10.357276277519</v>
      </c>
      <c r="S79">
        <v>6.449308003150847</v>
      </c>
      <c r="T79">
        <v>0</v>
      </c>
      <c r="U79">
        <v>318.38742354316634</v>
      </c>
      <c r="V79">
        <v>4.0101783243553006</v>
      </c>
      <c r="W79">
        <v>8.501761458022111</v>
      </c>
      <c r="X79">
        <v>36.048724114491421</v>
      </c>
      <c r="Y79">
        <v>0</v>
      </c>
      <c r="Z79">
        <v>0</v>
      </c>
      <c r="AA79">
        <v>3.4327301720581351</v>
      </c>
      <c r="AB79">
        <v>3.2182438940735185</v>
      </c>
      <c r="AC79">
        <v>0</v>
      </c>
      <c r="AD79">
        <v>2.0010560984102952</v>
      </c>
      <c r="AE79">
        <v>8.0535938074045195</v>
      </c>
      <c r="AF79">
        <v>0</v>
      </c>
      <c r="AG79">
        <v>0</v>
      </c>
      <c r="AH79">
        <v>22.862268573199575</v>
      </c>
      <c r="AI79">
        <v>0</v>
      </c>
      <c r="AJ79">
        <v>0</v>
      </c>
      <c r="AK79">
        <v>13.270251178408198</v>
      </c>
      <c r="AL79">
        <v>3.1227482000000002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1.6184688</v>
      </c>
      <c r="AS79">
        <v>1.1176323193577162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737.26708303757107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134.68071218946201</v>
      </c>
      <c r="L80">
        <v>41.8400648658927</v>
      </c>
      <c r="M80">
        <v>0</v>
      </c>
      <c r="N80">
        <v>28.861587388893781</v>
      </c>
      <c r="O80">
        <v>24.230187387357095</v>
      </c>
      <c r="P80">
        <v>59.872653140776293</v>
      </c>
      <c r="Q80">
        <v>5.3302133015721767</v>
      </c>
      <c r="R80">
        <v>10.357276277519</v>
      </c>
      <c r="S80">
        <v>6.449308003150847</v>
      </c>
      <c r="T80">
        <v>0</v>
      </c>
      <c r="U80">
        <v>318.38742354316634</v>
      </c>
      <c r="V80">
        <v>4.0101783243553006</v>
      </c>
      <c r="W80">
        <v>8.501761458022111</v>
      </c>
      <c r="X80">
        <v>36.048724114491421</v>
      </c>
      <c r="Y80">
        <v>0</v>
      </c>
      <c r="Z80">
        <v>0</v>
      </c>
      <c r="AA80">
        <v>1.5441881481481485</v>
      </c>
      <c r="AB80">
        <v>0.8143330000000002</v>
      </c>
      <c r="AC80">
        <v>0</v>
      </c>
      <c r="AD80">
        <v>2.0010560984102952</v>
      </c>
      <c r="AE80">
        <v>4.0267970307092753</v>
      </c>
      <c r="AF80">
        <v>0</v>
      </c>
      <c r="AG80">
        <v>0</v>
      </c>
      <c r="AH80">
        <v>11.33857452</v>
      </c>
      <c r="AI80">
        <v>0</v>
      </c>
      <c r="AJ80">
        <v>0</v>
      </c>
      <c r="AK80">
        <v>13.270251178408198</v>
      </c>
      <c r="AL80">
        <v>0.6245496907917385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1.2408261307971014</v>
      </c>
      <c r="AS80">
        <v>1.1176323193577162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714.54829811128161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134.68071218946201</v>
      </c>
      <c r="L81">
        <v>41.8400648658927</v>
      </c>
      <c r="M81">
        <v>0</v>
      </c>
      <c r="N81">
        <v>28.861587388893781</v>
      </c>
      <c r="O81">
        <v>24.230187387357095</v>
      </c>
      <c r="P81">
        <v>59.872653140776293</v>
      </c>
      <c r="Q81">
        <v>5.3302133015721767</v>
      </c>
      <c r="R81">
        <v>10.357276277519</v>
      </c>
      <c r="S81">
        <v>6.449308003150847</v>
      </c>
      <c r="T81">
        <v>0</v>
      </c>
      <c r="U81">
        <v>318.38742354316634</v>
      </c>
      <c r="V81">
        <v>4.0101783243553006</v>
      </c>
      <c r="W81">
        <v>8.501761458022111</v>
      </c>
      <c r="X81">
        <v>36.048724114491421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4.0267970307092753</v>
      </c>
      <c r="AF81">
        <v>0</v>
      </c>
      <c r="AG81">
        <v>0</v>
      </c>
      <c r="AH81">
        <v>5.6230073131995777</v>
      </c>
      <c r="AI81">
        <v>0</v>
      </c>
      <c r="AJ81">
        <v>0</v>
      </c>
      <c r="AK81">
        <v>13.270251178408198</v>
      </c>
      <c r="AL81">
        <v>0.6245496907917385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1.2408261307971014</v>
      </c>
      <c r="AS81">
        <v>1.1176323193577162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704.47315365792269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134.68071218946201</v>
      </c>
      <c r="L82">
        <v>41.8400648658927</v>
      </c>
      <c r="M82">
        <v>0</v>
      </c>
      <c r="N82">
        <v>28.861587388893781</v>
      </c>
      <c r="O82">
        <v>24.230187387357095</v>
      </c>
      <c r="P82">
        <v>59.872653140776293</v>
      </c>
      <c r="Q82">
        <v>5.3302133015721767</v>
      </c>
      <c r="R82">
        <v>10.357276277519</v>
      </c>
      <c r="S82">
        <v>6.449308003150847</v>
      </c>
      <c r="T82">
        <v>0</v>
      </c>
      <c r="U82">
        <v>318.38742354316634</v>
      </c>
      <c r="V82">
        <v>4.0101783243553006</v>
      </c>
      <c r="W82">
        <v>8.501761458022111</v>
      </c>
      <c r="X82">
        <v>36.048724114491421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4.0267970307092753</v>
      </c>
      <c r="AF82">
        <v>0</v>
      </c>
      <c r="AG82">
        <v>0</v>
      </c>
      <c r="AH82">
        <v>3.4478523536008447</v>
      </c>
      <c r="AI82">
        <v>0</v>
      </c>
      <c r="AJ82">
        <v>0</v>
      </c>
      <c r="AK82">
        <v>13.270251178408198</v>
      </c>
      <c r="AL82">
        <v>0.6245496907917385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1.2408261307971014</v>
      </c>
      <c r="AS82">
        <v>1.1176323193577162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702.29799869832402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86.58038259282884</v>
      </c>
      <c r="L83">
        <v>41.8400648658927</v>
      </c>
      <c r="M83">
        <v>0</v>
      </c>
      <c r="N83">
        <v>28.861587388893781</v>
      </c>
      <c r="O83">
        <v>24.230187387357095</v>
      </c>
      <c r="P83">
        <v>59.872653140776293</v>
      </c>
      <c r="Q83">
        <v>5.3302133015721767</v>
      </c>
      <c r="R83">
        <v>10.357276277519</v>
      </c>
      <c r="S83">
        <v>6.449308003150847</v>
      </c>
      <c r="T83">
        <v>0</v>
      </c>
      <c r="U83">
        <v>318.38742354316634</v>
      </c>
      <c r="V83">
        <v>4.0101783243553006</v>
      </c>
      <c r="W83">
        <v>8.501761458022111</v>
      </c>
      <c r="X83">
        <v>36.048724114491421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13.270251178408198</v>
      </c>
      <c r="AL83">
        <v>0.6245496907917385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1.2408261307971014</v>
      </c>
      <c r="AS83">
        <v>1.1176323193577162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650.74981674808998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86.58038259282884</v>
      </c>
      <c r="L84">
        <v>41.8400648658927</v>
      </c>
      <c r="M84">
        <v>0</v>
      </c>
      <c r="N84">
        <v>28.861587388893781</v>
      </c>
      <c r="O84">
        <v>24.230187387357095</v>
      </c>
      <c r="P84">
        <v>59.872653140776293</v>
      </c>
      <c r="Q84">
        <v>5.3302133015721767</v>
      </c>
      <c r="R84">
        <v>10.357276277519</v>
      </c>
      <c r="S84">
        <v>6.449308003150847</v>
      </c>
      <c r="T84">
        <v>0</v>
      </c>
      <c r="U84">
        <v>318.38742354316634</v>
      </c>
      <c r="V84">
        <v>4.0101783243553006</v>
      </c>
      <c r="W84">
        <v>8.501761458022111</v>
      </c>
      <c r="X84">
        <v>36.048724114491421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13.270251178408198</v>
      </c>
      <c r="AL84">
        <v>0.6245496907917385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1.2408261307971014</v>
      </c>
      <c r="AS84">
        <v>1.1176323193577162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650.74981674808998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86.579599120978202</v>
      </c>
      <c r="L85">
        <v>41.8400648658927</v>
      </c>
      <c r="M85">
        <v>0</v>
      </c>
      <c r="N85">
        <v>28.861587388893781</v>
      </c>
      <c r="O85">
        <v>24.230187387357095</v>
      </c>
      <c r="P85">
        <v>59.872653140776293</v>
      </c>
      <c r="Q85">
        <v>5.3302133015721767</v>
      </c>
      <c r="R85">
        <v>10.357276277519</v>
      </c>
      <c r="S85">
        <v>6.449308003150847</v>
      </c>
      <c r="T85">
        <v>0</v>
      </c>
      <c r="U85">
        <v>318.38742354316634</v>
      </c>
      <c r="V85">
        <v>4.0101783243553006</v>
      </c>
      <c r="W85">
        <v>8.501761458022111</v>
      </c>
      <c r="X85">
        <v>36.048724114491421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4.0267970307092753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13.270251178408198</v>
      </c>
      <c r="AL85">
        <v>0.6245496907917385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2.8323204</v>
      </c>
      <c r="AS85">
        <v>1.1176323193577162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652.34052754544211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86.579599120978202</v>
      </c>
      <c r="L86">
        <v>41.8400648658927</v>
      </c>
      <c r="M86">
        <v>0</v>
      </c>
      <c r="N86">
        <v>28.861587388893781</v>
      </c>
      <c r="O86">
        <v>24.230187387357095</v>
      </c>
      <c r="P86">
        <v>59.872653140776293</v>
      </c>
      <c r="Q86">
        <v>5.3302133015721767</v>
      </c>
      <c r="R86">
        <v>10.357276277519</v>
      </c>
      <c r="S86">
        <v>6.449308003150847</v>
      </c>
      <c r="T86">
        <v>0</v>
      </c>
      <c r="U86">
        <v>318.38742354316634</v>
      </c>
      <c r="V86">
        <v>4.0101783243553006</v>
      </c>
      <c r="W86">
        <v>8.501761458022111</v>
      </c>
      <c r="X86">
        <v>36.048724114491421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4.0267970307092753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13.270251178408198</v>
      </c>
      <c r="AL86">
        <v>0.6245496907917385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2.8323204</v>
      </c>
      <c r="AS86">
        <v>1.1176323193577162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652.34052754544211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86.579599120978202</v>
      </c>
      <c r="L87">
        <v>41.8400648658927</v>
      </c>
      <c r="M87">
        <v>0</v>
      </c>
      <c r="N87">
        <v>28.861587388893781</v>
      </c>
      <c r="O87">
        <v>24.230187387357095</v>
      </c>
      <c r="P87">
        <v>59.872653140776293</v>
      </c>
      <c r="Q87">
        <v>5.3302133015721767</v>
      </c>
      <c r="R87">
        <v>10.357276277519</v>
      </c>
      <c r="S87">
        <v>6.449308003150847</v>
      </c>
      <c r="T87">
        <v>0</v>
      </c>
      <c r="U87">
        <v>318.38742354316634</v>
      </c>
      <c r="V87">
        <v>4.0101783243553006</v>
      </c>
      <c r="W87">
        <v>8.501761458022111</v>
      </c>
      <c r="X87">
        <v>36.048724114491421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4.0267970307092753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13.270251178408198</v>
      </c>
      <c r="AL87">
        <v>0.6245496907917385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2.8323204</v>
      </c>
      <c r="AS87">
        <v>1.1176323193577162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652.34052754544211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86.579599120978202</v>
      </c>
      <c r="L88">
        <v>41.8400648658927</v>
      </c>
      <c r="M88">
        <v>0</v>
      </c>
      <c r="N88">
        <v>28.861587388893781</v>
      </c>
      <c r="O88">
        <v>24.230187387357095</v>
      </c>
      <c r="P88">
        <v>59.872653140776293</v>
      </c>
      <c r="Q88">
        <v>5.3302133015721767</v>
      </c>
      <c r="R88">
        <v>10.357276277519</v>
      </c>
      <c r="S88">
        <v>6.449308003150847</v>
      </c>
      <c r="T88">
        <v>0</v>
      </c>
      <c r="U88">
        <v>318.38742354316634</v>
      </c>
      <c r="V88">
        <v>4.0101783243553006</v>
      </c>
      <c r="W88">
        <v>8.501761458022111</v>
      </c>
      <c r="X88">
        <v>36.048724114491421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4.0267970307092753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13.270251178408198</v>
      </c>
      <c r="AL88">
        <v>0.6245496907917385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2.8323204</v>
      </c>
      <c r="AS88">
        <v>1.1176323193577162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652.34052754544211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86.579599120978202</v>
      </c>
      <c r="L89">
        <v>41.8400648658927</v>
      </c>
      <c r="M89">
        <v>0</v>
      </c>
      <c r="N89">
        <v>28.861587388893781</v>
      </c>
      <c r="O89">
        <v>24.230187387357095</v>
      </c>
      <c r="P89">
        <v>59.872653140776293</v>
      </c>
      <c r="Q89">
        <v>5.3302133015721767</v>
      </c>
      <c r="R89">
        <v>10.357276277519</v>
      </c>
      <c r="S89">
        <v>6.449308003150847</v>
      </c>
      <c r="T89">
        <v>0</v>
      </c>
      <c r="U89">
        <v>318.38742354316634</v>
      </c>
      <c r="V89">
        <v>4.0101783243553006</v>
      </c>
      <c r="W89">
        <v>8.501761458022111</v>
      </c>
      <c r="X89">
        <v>36.048724114491421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4.0267970307092753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13.270251178408198</v>
      </c>
      <c r="AL89">
        <v>0.6245496907917385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2.8323204</v>
      </c>
      <c r="AS89">
        <v>1.1176323193577162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652.34052754544211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86.579599120978202</v>
      </c>
      <c r="L90">
        <v>33.669653013448325</v>
      </c>
      <c r="M90">
        <v>0</v>
      </c>
      <c r="N90">
        <v>28.861587388893781</v>
      </c>
      <c r="O90">
        <v>24.230187387357095</v>
      </c>
      <c r="P90">
        <v>59.872653140776293</v>
      </c>
      <c r="Q90">
        <v>5.3302133015721767</v>
      </c>
      <c r="R90">
        <v>10.357276277519</v>
      </c>
      <c r="S90">
        <v>6.449308003150847</v>
      </c>
      <c r="T90">
        <v>0</v>
      </c>
      <c r="U90">
        <v>318.38742354316634</v>
      </c>
      <c r="V90">
        <v>4.0101783243553006</v>
      </c>
      <c r="W90">
        <v>8.501761458022111</v>
      </c>
      <c r="X90">
        <v>36.048724114491421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4.0267970307092753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13.270251178408198</v>
      </c>
      <c r="AL90">
        <v>0.6245496907917385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2.8323204</v>
      </c>
      <c r="AS90">
        <v>1.1176323193577162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644.17011569299768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86.579599120978202</v>
      </c>
      <c r="L91">
        <v>23.09</v>
      </c>
      <c r="M91">
        <v>0</v>
      </c>
      <c r="N91">
        <v>28.861587388893781</v>
      </c>
      <c r="O91">
        <v>24.230187387357095</v>
      </c>
      <c r="P91">
        <v>59.872653140776293</v>
      </c>
      <c r="Q91">
        <v>2.8887569016290726</v>
      </c>
      <c r="R91">
        <v>5.7700995022905754</v>
      </c>
      <c r="S91">
        <v>3.8496231625441695</v>
      </c>
      <c r="T91">
        <v>0</v>
      </c>
      <c r="U91">
        <v>318.38742354316634</v>
      </c>
      <c r="V91">
        <v>2.5606686117647057</v>
      </c>
      <c r="W91">
        <v>8.5097705013012348</v>
      </c>
      <c r="X91">
        <v>36.049754204545451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0.47027370000000007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13.270251178408198</v>
      </c>
      <c r="AL91">
        <v>0.6245496907917385</v>
      </c>
      <c r="AM91">
        <v>0</v>
      </c>
      <c r="AN91">
        <v>0</v>
      </c>
      <c r="AO91">
        <v>0</v>
      </c>
      <c r="AP91">
        <v>0.12518305633570839</v>
      </c>
      <c r="AQ91">
        <v>0</v>
      </c>
      <c r="AR91">
        <v>2.8323204</v>
      </c>
      <c r="AS91">
        <v>1.1176323193577162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619.09033381014024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86.579599120978202</v>
      </c>
      <c r="L92">
        <v>23.09</v>
      </c>
      <c r="M92">
        <v>0</v>
      </c>
      <c r="N92">
        <v>28.861587388893781</v>
      </c>
      <c r="O92">
        <v>24.230187387357095</v>
      </c>
      <c r="P92">
        <v>59.872653140776293</v>
      </c>
      <c r="Q92">
        <v>2.8887569016290726</v>
      </c>
      <c r="R92">
        <v>5.7700995022905754</v>
      </c>
      <c r="S92">
        <v>3.8496231625441695</v>
      </c>
      <c r="T92">
        <v>0</v>
      </c>
      <c r="U92">
        <v>318.38742354316634</v>
      </c>
      <c r="V92">
        <v>2.5606686117647057</v>
      </c>
      <c r="W92">
        <v>8.501761458022111</v>
      </c>
      <c r="X92">
        <v>36.048724114491421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0.47027370000000007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13.270251178408198</v>
      </c>
      <c r="AL92">
        <v>0.6245496907917385</v>
      </c>
      <c r="AM92">
        <v>0</v>
      </c>
      <c r="AN92">
        <v>0</v>
      </c>
      <c r="AO92">
        <v>0</v>
      </c>
      <c r="AP92">
        <v>0.12518305633570839</v>
      </c>
      <c r="AQ92">
        <v>0</v>
      </c>
      <c r="AR92">
        <v>2.8323204</v>
      </c>
      <c r="AS92">
        <v>1.1176323193577162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619.08129467680703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86.579599120978202</v>
      </c>
      <c r="L93">
        <v>23.090396735395188</v>
      </c>
      <c r="M93">
        <v>0</v>
      </c>
      <c r="N93">
        <v>28.861587388893781</v>
      </c>
      <c r="O93">
        <v>24.230187387357095</v>
      </c>
      <c r="P93">
        <v>59.872653140776293</v>
      </c>
      <c r="Q93">
        <v>2.8887569016290726</v>
      </c>
      <c r="R93">
        <v>5.7689362160220981</v>
      </c>
      <c r="S93">
        <v>3.8496231625441695</v>
      </c>
      <c r="T93">
        <v>0</v>
      </c>
      <c r="U93">
        <v>318.38742354316634</v>
      </c>
      <c r="V93">
        <v>2.4881801423149907</v>
      </c>
      <c r="W93">
        <v>8.501761458022111</v>
      </c>
      <c r="X93">
        <v>36.048724114491421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0.47027370000000007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13.270251178408198</v>
      </c>
      <c r="AL93">
        <v>0.6245496907917385</v>
      </c>
      <c r="AM93">
        <v>0</v>
      </c>
      <c r="AN93">
        <v>0</v>
      </c>
      <c r="AO93">
        <v>0</v>
      </c>
      <c r="AP93">
        <v>0.12518305633570839</v>
      </c>
      <c r="AQ93">
        <v>0</v>
      </c>
      <c r="AR93">
        <v>1.6184688</v>
      </c>
      <c r="AS93">
        <v>1.150503798394291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617.82705953552056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86.579599120978202</v>
      </c>
      <c r="L94">
        <v>23.090396735395188</v>
      </c>
      <c r="M94">
        <v>0</v>
      </c>
      <c r="N94">
        <v>28.861587388893781</v>
      </c>
      <c r="O94">
        <v>24.230187387357095</v>
      </c>
      <c r="P94">
        <v>59.872653140776293</v>
      </c>
      <c r="Q94">
        <v>2.8887569016290726</v>
      </c>
      <c r="R94">
        <v>6.2693577402957477</v>
      </c>
      <c r="S94">
        <v>3.8496231625441695</v>
      </c>
      <c r="T94">
        <v>0</v>
      </c>
      <c r="U94">
        <v>318.38742354316634</v>
      </c>
      <c r="V94">
        <v>2.4881801423149907</v>
      </c>
      <c r="W94">
        <v>8.501761458022111</v>
      </c>
      <c r="X94">
        <v>36.048724114491421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0.47027370000000007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13.270251178408198</v>
      </c>
      <c r="AL94">
        <v>0.6245496907917385</v>
      </c>
      <c r="AM94">
        <v>0</v>
      </c>
      <c r="AN94">
        <v>0</v>
      </c>
      <c r="AO94">
        <v>0</v>
      </c>
      <c r="AP94">
        <v>0.12518305633570839</v>
      </c>
      <c r="AQ94">
        <v>0</v>
      </c>
      <c r="AR94">
        <v>1.6184688</v>
      </c>
      <c r="AS94">
        <v>1.150503798394291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618.3274810597942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89.000405260367572</v>
      </c>
      <c r="L95">
        <v>23.090396735395188</v>
      </c>
      <c r="M95">
        <v>0</v>
      </c>
      <c r="N95">
        <v>28.861587388893781</v>
      </c>
      <c r="O95">
        <v>24.230187387357095</v>
      </c>
      <c r="P95">
        <v>59.872653140776293</v>
      </c>
      <c r="Q95">
        <v>2.8887569016290726</v>
      </c>
      <c r="R95">
        <v>5.7700995022905754</v>
      </c>
      <c r="S95">
        <v>3.8496231625441695</v>
      </c>
      <c r="T95">
        <v>0</v>
      </c>
      <c r="U95">
        <v>318.38742354316634</v>
      </c>
      <c r="V95">
        <v>2.5606686117647057</v>
      </c>
      <c r="W95">
        <v>4.8110424038461534</v>
      </c>
      <c r="X95">
        <v>19.240534292484124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0.47027370000000007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13.270251178408198</v>
      </c>
      <c r="AL95">
        <v>0.6245496907917385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1.6184688</v>
      </c>
      <c r="AS95">
        <v>1.8079346491971455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600.35485634891211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86.58</v>
      </c>
      <c r="L96">
        <v>23.090396735395188</v>
      </c>
      <c r="M96">
        <v>0</v>
      </c>
      <c r="N96">
        <v>28.861587388893781</v>
      </c>
      <c r="O96">
        <v>24.230187387357095</v>
      </c>
      <c r="P96">
        <v>59.872653140776293</v>
      </c>
      <c r="Q96">
        <v>2.8887569016290726</v>
      </c>
      <c r="R96">
        <v>5.7700995022905754</v>
      </c>
      <c r="S96">
        <v>3.8496231625441695</v>
      </c>
      <c r="T96">
        <v>0</v>
      </c>
      <c r="U96">
        <v>318.38742354316634</v>
      </c>
      <c r="V96">
        <v>2.5606686117647057</v>
      </c>
      <c r="W96">
        <v>4.8106929113498991</v>
      </c>
      <c r="X96">
        <v>19.239807384270385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0.47027370000000007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13.270251178408198</v>
      </c>
      <c r="AL96">
        <v>0.6245496907917385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1.6184688</v>
      </c>
      <c r="AS96">
        <v>1.8079346491971455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597.93337468783454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86.58</v>
      </c>
      <c r="L97">
        <v>23.09</v>
      </c>
      <c r="M97">
        <v>0</v>
      </c>
      <c r="N97">
        <v>28.861587388893781</v>
      </c>
      <c r="O97">
        <v>24.230187387357095</v>
      </c>
      <c r="P97">
        <v>59.872653140776293</v>
      </c>
      <c r="Q97">
        <v>2.8874272997032642</v>
      </c>
      <c r="R97">
        <v>5.7710256717651918</v>
      </c>
      <c r="S97">
        <v>3.8505003248862897</v>
      </c>
      <c r="T97">
        <v>0</v>
      </c>
      <c r="U97">
        <v>318.38742354316634</v>
      </c>
      <c r="V97">
        <v>3.1191107111472749</v>
      </c>
      <c r="W97">
        <v>4.8106929113498991</v>
      </c>
      <c r="X97">
        <v>19.239807384270385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0.47027370000000007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13.270251178408198</v>
      </c>
      <c r="AL97">
        <v>0.6245496907917385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1.6184688</v>
      </c>
      <c r="AS97">
        <v>1.8079346491971455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598.49189378171286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86.58</v>
      </c>
      <c r="L98">
        <v>23.09</v>
      </c>
      <c r="M98">
        <v>0</v>
      </c>
      <c r="N98">
        <v>28.861587388893781</v>
      </c>
      <c r="O98">
        <v>24.230187387357095</v>
      </c>
      <c r="P98">
        <v>59.872653140776293</v>
      </c>
      <c r="Q98">
        <v>2.8874272997032642</v>
      </c>
      <c r="R98">
        <v>5.7710256717651918</v>
      </c>
      <c r="S98">
        <v>3.8505003248862897</v>
      </c>
      <c r="T98">
        <v>0</v>
      </c>
      <c r="U98">
        <v>318.38742354316634</v>
      </c>
      <c r="V98">
        <v>2.9998452662721888</v>
      </c>
      <c r="W98">
        <v>4.8106929113498991</v>
      </c>
      <c r="X98">
        <v>19.239807384270385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0.47027370000000007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13.270251178408198</v>
      </c>
      <c r="AL98">
        <v>0.6245496907917385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1.6184688</v>
      </c>
      <c r="AS98">
        <v>1.8079346491971455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598.37262833683781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2.585820813541023</v>
      </c>
      <c r="L99">
        <f t="shared" si="2"/>
        <v>0.77601068802729289</v>
      </c>
      <c r="M99">
        <f t="shared" si="2"/>
        <v>0</v>
      </c>
      <c r="N99">
        <f t="shared" si="2"/>
        <v>0.69267838905971413</v>
      </c>
      <c r="O99">
        <f t="shared" si="2"/>
        <v>0.58133337855271916</v>
      </c>
      <c r="P99">
        <f t="shared" si="2"/>
        <v>1.4369201803228133</v>
      </c>
      <c r="Q99">
        <f t="shared" si="2"/>
        <v>9.8638476064945968E-2</v>
      </c>
      <c r="R99">
        <f t="shared" si="2"/>
        <v>0.19477436704724432</v>
      </c>
      <c r="S99">
        <f t="shared" si="2"/>
        <v>0.12358928828044478</v>
      </c>
      <c r="T99">
        <f t="shared" si="2"/>
        <v>0</v>
      </c>
      <c r="U99">
        <f t="shared" si="2"/>
        <v>7.6412981650359795</v>
      </c>
      <c r="V99">
        <f t="shared" si="2"/>
        <v>8.5374158638916287E-2</v>
      </c>
      <c r="W99">
        <f t="shared" si="2"/>
        <v>0.18785108001740147</v>
      </c>
      <c r="X99">
        <f t="shared" si="2"/>
        <v>0.7433068334152112</v>
      </c>
      <c r="Y99">
        <f t="shared" si="2"/>
        <v>0</v>
      </c>
      <c r="Z99">
        <f t="shared" si="2"/>
        <v>1.2685405858500001E-2</v>
      </c>
      <c r="AA99">
        <f t="shared" si="2"/>
        <v>2.0614815326974921E-2</v>
      </c>
      <c r="AB99">
        <f t="shared" si="2"/>
        <v>2.7959308990847729E-2</v>
      </c>
      <c r="AC99">
        <f t="shared" si="2"/>
        <v>0</v>
      </c>
      <c r="AD99">
        <f t="shared" si="2"/>
        <v>2.0978492135219524E-2</v>
      </c>
      <c r="AE99">
        <f t="shared" si="2"/>
        <v>6.8374661230962655E-2</v>
      </c>
      <c r="AF99">
        <f t="shared" si="2"/>
        <v>0</v>
      </c>
      <c r="AG99">
        <f t="shared" si="2"/>
        <v>0</v>
      </c>
      <c r="AH99">
        <f t="shared" si="2"/>
        <v>0.13652569326350047</v>
      </c>
      <c r="AI99">
        <f t="shared" si="2"/>
        <v>0</v>
      </c>
      <c r="AJ99">
        <f t="shared" si="2"/>
        <v>0</v>
      </c>
      <c r="AK99">
        <f t="shared" si="2"/>
        <v>0.31848602828179706</v>
      </c>
      <c r="AL99">
        <f t="shared" si="2"/>
        <v>5.2703474020438977E-2</v>
      </c>
      <c r="AM99">
        <f t="shared" si="2"/>
        <v>1.1726069364178549E-2</v>
      </c>
      <c r="AN99">
        <f t="shared" si="2"/>
        <v>0</v>
      </c>
      <c r="AO99">
        <f t="shared" si="2"/>
        <v>0</v>
      </c>
      <c r="AP99">
        <f t="shared" si="2"/>
        <v>1.4083098282024859E-3</v>
      </c>
      <c r="AQ99">
        <f t="shared" si="2"/>
        <v>0</v>
      </c>
      <c r="AR99">
        <f t="shared" si="2"/>
        <v>5.4353577263496322E-2</v>
      </c>
      <c r="AS99">
        <f t="shared" si="2"/>
        <v>4.9208695626393753E-2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15.922620349194226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4.9299101419799385</v>
      </c>
      <c r="L3">
        <v>204.05597180259741</v>
      </c>
      <c r="M3">
        <v>25.631404665110715</v>
      </c>
      <c r="N3">
        <v>34.861917407374818</v>
      </c>
      <c r="O3">
        <v>0</v>
      </c>
      <c r="P3">
        <v>37.065451769014309</v>
      </c>
      <c r="Q3">
        <v>3.5400430395136775</v>
      </c>
      <c r="R3">
        <v>6.8812229847044231</v>
      </c>
      <c r="S3">
        <v>4.2808352624495294</v>
      </c>
      <c r="T3">
        <v>0</v>
      </c>
      <c r="U3">
        <v>24.719799962269768</v>
      </c>
      <c r="V3">
        <v>3.2797853199635365</v>
      </c>
      <c r="W3">
        <v>7.53256456521739</v>
      </c>
      <c r="X3">
        <v>23.940054040632056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2.6190449999999998</v>
      </c>
      <c r="AG3">
        <v>12.8290969508</v>
      </c>
      <c r="AH3">
        <v>0</v>
      </c>
      <c r="AI3">
        <v>0</v>
      </c>
      <c r="AJ3">
        <v>0</v>
      </c>
      <c r="AK3">
        <v>16.028882357289206</v>
      </c>
      <c r="AL3">
        <v>0</v>
      </c>
      <c r="AM3">
        <v>0</v>
      </c>
      <c r="AN3">
        <v>0.77292899999999998</v>
      </c>
      <c r="AO3">
        <v>0</v>
      </c>
      <c r="AP3">
        <v>0</v>
      </c>
      <c r="AQ3">
        <v>0</v>
      </c>
      <c r="AR3">
        <v>10.7523702</v>
      </c>
      <c r="AS3">
        <v>4.9230158336306875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428.64430030254755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4.9299101419799385</v>
      </c>
      <c r="L4">
        <v>204.05597180259741</v>
      </c>
      <c r="M4">
        <v>25.678839964953664</v>
      </c>
      <c r="N4">
        <v>34.861917407374818</v>
      </c>
      <c r="O4">
        <v>0</v>
      </c>
      <c r="P4">
        <v>37.065451769014309</v>
      </c>
      <c r="Q4">
        <v>3.5400430395136775</v>
      </c>
      <c r="R4">
        <v>6.8812229847044231</v>
      </c>
      <c r="S4">
        <v>4.2808352624495294</v>
      </c>
      <c r="T4">
        <v>0</v>
      </c>
      <c r="U4">
        <v>24.719799962269768</v>
      </c>
      <c r="V4">
        <v>3.2797853199635365</v>
      </c>
      <c r="W4">
        <v>7.53256456521739</v>
      </c>
      <c r="X4">
        <v>23.940054040632056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2.6190449999999998</v>
      </c>
      <c r="AG4">
        <v>12.8290969508</v>
      </c>
      <c r="AH4">
        <v>0</v>
      </c>
      <c r="AI4">
        <v>0</v>
      </c>
      <c r="AJ4">
        <v>0</v>
      </c>
      <c r="AK4">
        <v>16.028882357289206</v>
      </c>
      <c r="AL4">
        <v>0</v>
      </c>
      <c r="AM4">
        <v>0</v>
      </c>
      <c r="AN4">
        <v>0.77292899999999998</v>
      </c>
      <c r="AO4">
        <v>0</v>
      </c>
      <c r="AP4">
        <v>0</v>
      </c>
      <c r="AQ4">
        <v>0</v>
      </c>
      <c r="AR4">
        <v>10.7523702</v>
      </c>
      <c r="AS4">
        <v>4.9230158336306875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428.69173560239051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4.9299101419799385</v>
      </c>
      <c r="L5">
        <v>204.05597180259741</v>
      </c>
      <c r="M5">
        <v>25.678839964953664</v>
      </c>
      <c r="N5">
        <v>34.861917407374818</v>
      </c>
      <c r="O5">
        <v>0</v>
      </c>
      <c r="P5">
        <v>37.065451769014309</v>
      </c>
      <c r="Q5">
        <v>3.5400430395136775</v>
      </c>
      <c r="R5">
        <v>6.8812229847044231</v>
      </c>
      <c r="S5">
        <v>4.2808352624495294</v>
      </c>
      <c r="T5">
        <v>0</v>
      </c>
      <c r="U5">
        <v>24.719799962269768</v>
      </c>
      <c r="V5">
        <v>3.2797853199635365</v>
      </c>
      <c r="W5">
        <v>7.53256456521739</v>
      </c>
      <c r="X5">
        <v>23.940054040632056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2.6190449999999998</v>
      </c>
      <c r="AG5">
        <v>12.8290969508</v>
      </c>
      <c r="AH5">
        <v>0</v>
      </c>
      <c r="AI5">
        <v>0</v>
      </c>
      <c r="AJ5">
        <v>0</v>
      </c>
      <c r="AK5">
        <v>16.028882357289206</v>
      </c>
      <c r="AL5">
        <v>0</v>
      </c>
      <c r="AM5">
        <v>0</v>
      </c>
      <c r="AN5">
        <v>0.77292899999999998</v>
      </c>
      <c r="AO5">
        <v>0</v>
      </c>
      <c r="AP5">
        <v>0</v>
      </c>
      <c r="AQ5">
        <v>0</v>
      </c>
      <c r="AR5">
        <v>1.9549764000000003</v>
      </c>
      <c r="AS5">
        <v>4.9230158336306875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419.89434180239056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4.9299101419799385</v>
      </c>
      <c r="L6">
        <v>204.05597180259741</v>
      </c>
      <c r="M6">
        <v>25.678839964953664</v>
      </c>
      <c r="N6">
        <v>34.861917407374818</v>
      </c>
      <c r="O6">
        <v>0</v>
      </c>
      <c r="P6">
        <v>37.065451769014309</v>
      </c>
      <c r="Q6">
        <v>3.5400430395136775</v>
      </c>
      <c r="R6">
        <v>6.8812229847044231</v>
      </c>
      <c r="S6">
        <v>4.2808352624495294</v>
      </c>
      <c r="T6">
        <v>0</v>
      </c>
      <c r="U6">
        <v>24.719799962269768</v>
      </c>
      <c r="V6">
        <v>3.2797853199635365</v>
      </c>
      <c r="W6">
        <v>7.53256456521739</v>
      </c>
      <c r="X6">
        <v>23.940054040632056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2.6190449999999998</v>
      </c>
      <c r="AG6">
        <v>12.8290969508</v>
      </c>
      <c r="AH6">
        <v>0</v>
      </c>
      <c r="AI6">
        <v>0</v>
      </c>
      <c r="AJ6">
        <v>0</v>
      </c>
      <c r="AK6">
        <v>16.028882357289206</v>
      </c>
      <c r="AL6">
        <v>0</v>
      </c>
      <c r="AM6">
        <v>0</v>
      </c>
      <c r="AN6">
        <v>0.77292899999999998</v>
      </c>
      <c r="AO6">
        <v>0</v>
      </c>
      <c r="AP6">
        <v>0</v>
      </c>
      <c r="AQ6">
        <v>0</v>
      </c>
      <c r="AR6">
        <v>0.97748820000000014</v>
      </c>
      <c r="AS6">
        <v>4.9230158336306875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418.91685360239052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4.9299101419799385</v>
      </c>
      <c r="L7">
        <v>204.05597180259741</v>
      </c>
      <c r="M7">
        <v>25.678839964953664</v>
      </c>
      <c r="N7">
        <v>34.862269783587031</v>
      </c>
      <c r="O7">
        <v>0</v>
      </c>
      <c r="P7">
        <v>37.071335079195471</v>
      </c>
      <c r="Q7">
        <v>3.5400430395136775</v>
      </c>
      <c r="R7">
        <v>6.8812229847044231</v>
      </c>
      <c r="S7">
        <v>4.2808352624495294</v>
      </c>
      <c r="T7">
        <v>0</v>
      </c>
      <c r="U7">
        <v>24.719799962269768</v>
      </c>
      <c r="V7">
        <v>3.2797853199635365</v>
      </c>
      <c r="W7">
        <v>7.53256456521739</v>
      </c>
      <c r="X7">
        <v>23.940054040632056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2.6190449999999998</v>
      </c>
      <c r="AG7">
        <v>12.8290969508</v>
      </c>
      <c r="AH7">
        <v>0</v>
      </c>
      <c r="AI7">
        <v>0</v>
      </c>
      <c r="AJ7">
        <v>0</v>
      </c>
      <c r="AK7">
        <v>16.028882357289206</v>
      </c>
      <c r="AL7">
        <v>0</v>
      </c>
      <c r="AM7">
        <v>0</v>
      </c>
      <c r="AN7">
        <v>0.77292899999999998</v>
      </c>
      <c r="AO7">
        <v>0</v>
      </c>
      <c r="AP7">
        <v>0.11342071176470588</v>
      </c>
      <c r="AQ7">
        <v>0</v>
      </c>
      <c r="AR7">
        <v>0.97748820000000014</v>
      </c>
      <c r="AS7">
        <v>4.9230158336306875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419.03651000054856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4.9299101419799385</v>
      </c>
      <c r="L8">
        <v>204.05597180259741</v>
      </c>
      <c r="M8">
        <v>25.678839964953664</v>
      </c>
      <c r="N8">
        <v>34.862269783587031</v>
      </c>
      <c r="O8">
        <v>0</v>
      </c>
      <c r="P8">
        <v>37.071335079195471</v>
      </c>
      <c r="Q8">
        <v>3.5400430395136775</v>
      </c>
      <c r="R8">
        <v>6.8812229847044231</v>
      </c>
      <c r="S8">
        <v>4.2808352624495294</v>
      </c>
      <c r="T8">
        <v>0</v>
      </c>
      <c r="U8">
        <v>24.719799962269768</v>
      </c>
      <c r="V8">
        <v>3.2797853199635365</v>
      </c>
      <c r="W8">
        <v>7.53256456521739</v>
      </c>
      <c r="X8">
        <v>23.940054040632056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2.6190449999999998</v>
      </c>
      <c r="AG8">
        <v>12.8290969508</v>
      </c>
      <c r="AH8">
        <v>0</v>
      </c>
      <c r="AI8">
        <v>0</v>
      </c>
      <c r="AJ8">
        <v>0</v>
      </c>
      <c r="AK8">
        <v>16.028882357289206</v>
      </c>
      <c r="AL8">
        <v>0</v>
      </c>
      <c r="AM8">
        <v>0</v>
      </c>
      <c r="AN8">
        <v>0.77292899999999998</v>
      </c>
      <c r="AO8">
        <v>0</v>
      </c>
      <c r="AP8">
        <v>0.11342071176470588</v>
      </c>
      <c r="AQ8">
        <v>0</v>
      </c>
      <c r="AR8">
        <v>0.97748820000000014</v>
      </c>
      <c r="AS8">
        <v>2.7791218613589059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416.89261602827679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4.9299101419799385</v>
      </c>
      <c r="L9">
        <v>204.05597180259741</v>
      </c>
      <c r="M9">
        <v>25.678839964953664</v>
      </c>
      <c r="N9">
        <v>34.862269783587031</v>
      </c>
      <c r="O9">
        <v>0</v>
      </c>
      <c r="P9">
        <v>37.071335079195471</v>
      </c>
      <c r="Q9">
        <v>3.5400430395136775</v>
      </c>
      <c r="R9">
        <v>6.8812229847044231</v>
      </c>
      <c r="S9">
        <v>4.2808352624495294</v>
      </c>
      <c r="T9">
        <v>0</v>
      </c>
      <c r="U9">
        <v>24.719799962269768</v>
      </c>
      <c r="V9">
        <v>2.6002058333333333</v>
      </c>
      <c r="W9">
        <v>7.53256456521739</v>
      </c>
      <c r="X9">
        <v>23.940054040632056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2.6190449999999998</v>
      </c>
      <c r="AG9">
        <v>12.8290969508</v>
      </c>
      <c r="AH9">
        <v>0</v>
      </c>
      <c r="AI9">
        <v>0</v>
      </c>
      <c r="AJ9">
        <v>0</v>
      </c>
      <c r="AK9">
        <v>16.028882357289206</v>
      </c>
      <c r="AL9">
        <v>0</v>
      </c>
      <c r="AM9">
        <v>0</v>
      </c>
      <c r="AN9">
        <v>0.77292899999999998</v>
      </c>
      <c r="AO9">
        <v>0</v>
      </c>
      <c r="AP9">
        <v>0.11342071176470588</v>
      </c>
      <c r="AQ9">
        <v>0</v>
      </c>
      <c r="AR9">
        <v>0.97748820000000014</v>
      </c>
      <c r="AS9">
        <v>2.7791218613589059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416.21303654164655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4.9299101419799385</v>
      </c>
      <c r="L10">
        <v>204.05597180259741</v>
      </c>
      <c r="M10">
        <v>25.678839964953664</v>
      </c>
      <c r="N10">
        <v>34.862269783587031</v>
      </c>
      <c r="O10">
        <v>0</v>
      </c>
      <c r="P10">
        <v>37.071335079195471</v>
      </c>
      <c r="Q10">
        <v>3.5400430395136775</v>
      </c>
      <c r="R10">
        <v>6.8812229847044231</v>
      </c>
      <c r="S10">
        <v>4.2808352624495294</v>
      </c>
      <c r="T10">
        <v>0</v>
      </c>
      <c r="U10">
        <v>24.719799962269768</v>
      </c>
      <c r="V10">
        <v>2.6002058333333333</v>
      </c>
      <c r="W10">
        <v>7.53256456521739</v>
      </c>
      <c r="X10">
        <v>23.940054040632056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2.6190449999999998</v>
      </c>
      <c r="AG10">
        <v>12.8290969508</v>
      </c>
      <c r="AH10">
        <v>0</v>
      </c>
      <c r="AI10">
        <v>0</v>
      </c>
      <c r="AJ10">
        <v>0</v>
      </c>
      <c r="AK10">
        <v>16.028882357289206</v>
      </c>
      <c r="AL10">
        <v>0</v>
      </c>
      <c r="AM10">
        <v>0</v>
      </c>
      <c r="AN10">
        <v>0.77292899999999998</v>
      </c>
      <c r="AO10">
        <v>0</v>
      </c>
      <c r="AP10">
        <v>0.11342071176470588</v>
      </c>
      <c r="AQ10">
        <v>0</v>
      </c>
      <c r="AR10">
        <v>0.97748820000000014</v>
      </c>
      <c r="AS10">
        <v>2.7791218613589059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416.21303654164655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4.9299101419799385</v>
      </c>
      <c r="L11">
        <v>204.05597180259741</v>
      </c>
      <c r="M11">
        <v>25.67122690883021</v>
      </c>
      <c r="N11">
        <v>34.861917407374818</v>
      </c>
      <c r="O11">
        <v>0</v>
      </c>
      <c r="P11">
        <v>37.010408972312028</v>
      </c>
      <c r="Q11">
        <v>3.5400430395136775</v>
      </c>
      <c r="R11">
        <v>6.8812229847044231</v>
      </c>
      <c r="S11">
        <v>4.2808352624495294</v>
      </c>
      <c r="T11">
        <v>0</v>
      </c>
      <c r="U11">
        <v>24.719799962269768</v>
      </c>
      <c r="V11">
        <v>2.6002058333333333</v>
      </c>
      <c r="W11">
        <v>7.53256456521739</v>
      </c>
      <c r="X11">
        <v>23.940054040632056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2.6190449999999998</v>
      </c>
      <c r="AG11">
        <v>12.8290969508</v>
      </c>
      <c r="AH11">
        <v>0</v>
      </c>
      <c r="AI11">
        <v>0</v>
      </c>
      <c r="AJ11">
        <v>0</v>
      </c>
      <c r="AK11">
        <v>16.028882357289206</v>
      </c>
      <c r="AL11">
        <v>0</v>
      </c>
      <c r="AM11">
        <v>0</v>
      </c>
      <c r="AN11">
        <v>0.77292899999999998</v>
      </c>
      <c r="AO11">
        <v>0</v>
      </c>
      <c r="AP11">
        <v>0.11342071176470588</v>
      </c>
      <c r="AQ11">
        <v>0</v>
      </c>
      <c r="AR11">
        <v>0.48874410000000007</v>
      </c>
      <c r="AS11">
        <v>4.9230158336306875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417.79929487469929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4.9299101419799385</v>
      </c>
      <c r="L12">
        <v>204.05597180259741</v>
      </c>
      <c r="M12">
        <v>25.67122690883021</v>
      </c>
      <c r="N12">
        <v>34.861917407374818</v>
      </c>
      <c r="O12">
        <v>0</v>
      </c>
      <c r="P12">
        <v>37.065451769014309</v>
      </c>
      <c r="Q12">
        <v>3.5400430395136775</v>
      </c>
      <c r="R12">
        <v>6.8812229847044231</v>
      </c>
      <c r="S12">
        <v>4.2808352624495294</v>
      </c>
      <c r="T12">
        <v>0</v>
      </c>
      <c r="U12">
        <v>24.719799962269768</v>
      </c>
      <c r="V12">
        <v>2.6002058333333333</v>
      </c>
      <c r="W12">
        <v>7.53256456521739</v>
      </c>
      <c r="X12">
        <v>23.940054040632056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2.6190449999999998</v>
      </c>
      <c r="AG12">
        <v>12.8290969508</v>
      </c>
      <c r="AH12">
        <v>0</v>
      </c>
      <c r="AI12">
        <v>0</v>
      </c>
      <c r="AJ12">
        <v>0</v>
      </c>
      <c r="AK12">
        <v>16.028882357289206</v>
      </c>
      <c r="AL12">
        <v>0</v>
      </c>
      <c r="AM12">
        <v>0</v>
      </c>
      <c r="AN12">
        <v>0.77292899999999998</v>
      </c>
      <c r="AO12">
        <v>0</v>
      </c>
      <c r="AP12">
        <v>0.11342071176470588</v>
      </c>
      <c r="AQ12">
        <v>0</v>
      </c>
      <c r="AR12">
        <v>0.48874410000000007</v>
      </c>
      <c r="AS12">
        <v>4.9230158336306875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417.85433767140159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4.9299101419799385</v>
      </c>
      <c r="L13">
        <v>204.05597180259741</v>
      </c>
      <c r="M13">
        <v>25.67122690883021</v>
      </c>
      <c r="N13">
        <v>34.861917407374818</v>
      </c>
      <c r="O13">
        <v>0</v>
      </c>
      <c r="P13">
        <v>37.065451769014309</v>
      </c>
      <c r="Q13">
        <v>3.5400430395136775</v>
      </c>
      <c r="R13">
        <v>6.8812229847044231</v>
      </c>
      <c r="S13">
        <v>4.2808352624495294</v>
      </c>
      <c r="T13">
        <v>0</v>
      </c>
      <c r="U13">
        <v>24.719799962269768</v>
      </c>
      <c r="V13">
        <v>2.6002058333333333</v>
      </c>
      <c r="W13">
        <v>7.53256456521739</v>
      </c>
      <c r="X13">
        <v>23.940054040632056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2.6190449999999998</v>
      </c>
      <c r="AG13">
        <v>12.8290969508</v>
      </c>
      <c r="AH13">
        <v>0</v>
      </c>
      <c r="AI13">
        <v>0</v>
      </c>
      <c r="AJ13">
        <v>0</v>
      </c>
      <c r="AK13">
        <v>16.028882357289206</v>
      </c>
      <c r="AL13">
        <v>0</v>
      </c>
      <c r="AM13">
        <v>0</v>
      </c>
      <c r="AN13">
        <v>0.77292899999999998</v>
      </c>
      <c r="AO13">
        <v>0</v>
      </c>
      <c r="AP13">
        <v>0.11342071176470588</v>
      </c>
      <c r="AQ13">
        <v>0</v>
      </c>
      <c r="AR13">
        <v>0.48874410000000007</v>
      </c>
      <c r="AS13">
        <v>1.7865783613589059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414.71790019912982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4.9299101419799385</v>
      </c>
      <c r="L14">
        <v>204.05597180259741</v>
      </c>
      <c r="M14">
        <v>25.67122690883021</v>
      </c>
      <c r="N14">
        <v>34.861917407374818</v>
      </c>
      <c r="O14">
        <v>0</v>
      </c>
      <c r="P14">
        <v>37.065451769014309</v>
      </c>
      <c r="Q14">
        <v>3.5400430395136775</v>
      </c>
      <c r="R14">
        <v>6.8812229847044231</v>
      </c>
      <c r="S14">
        <v>4.2808352624495294</v>
      </c>
      <c r="T14">
        <v>0</v>
      </c>
      <c r="U14">
        <v>24.719799962269768</v>
      </c>
      <c r="V14">
        <v>2.6002058333333333</v>
      </c>
      <c r="W14">
        <v>7.53256456521739</v>
      </c>
      <c r="X14">
        <v>23.940054040632056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2.6190449999999998</v>
      </c>
      <c r="AG14">
        <v>12.8290969508</v>
      </c>
      <c r="AH14">
        <v>0</v>
      </c>
      <c r="AI14">
        <v>0</v>
      </c>
      <c r="AJ14">
        <v>0</v>
      </c>
      <c r="AK14">
        <v>16.028882357289206</v>
      </c>
      <c r="AL14">
        <v>0</v>
      </c>
      <c r="AM14">
        <v>0</v>
      </c>
      <c r="AN14">
        <v>0.77292899999999998</v>
      </c>
      <c r="AO14">
        <v>0</v>
      </c>
      <c r="AP14">
        <v>0.11342071176470588</v>
      </c>
      <c r="AQ14">
        <v>0</v>
      </c>
      <c r="AR14">
        <v>0.48874410000000007</v>
      </c>
      <c r="AS14">
        <v>1.7865783613589059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414.71790019912982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4.9299101419799385</v>
      </c>
      <c r="L15">
        <v>204.05597180259741</v>
      </c>
      <c r="M15">
        <v>25.67122690883021</v>
      </c>
      <c r="N15">
        <v>34.861917407374818</v>
      </c>
      <c r="O15">
        <v>0</v>
      </c>
      <c r="P15">
        <v>37.065451769014309</v>
      </c>
      <c r="Q15">
        <v>3.5400430395136775</v>
      </c>
      <c r="R15">
        <v>6.8812229847044231</v>
      </c>
      <c r="S15">
        <v>4.2808352624495294</v>
      </c>
      <c r="T15">
        <v>0</v>
      </c>
      <c r="U15">
        <v>24.719799962269768</v>
      </c>
      <c r="V15">
        <v>2.6002058333333333</v>
      </c>
      <c r="W15">
        <v>7.53256456521739</v>
      </c>
      <c r="X15">
        <v>23.940054040632056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2.6190449999999998</v>
      </c>
      <c r="AG15">
        <v>12.8290969508</v>
      </c>
      <c r="AH15">
        <v>0</v>
      </c>
      <c r="AI15">
        <v>0</v>
      </c>
      <c r="AJ15">
        <v>0</v>
      </c>
      <c r="AK15">
        <v>16.028882357289206</v>
      </c>
      <c r="AL15">
        <v>0</v>
      </c>
      <c r="AM15">
        <v>0</v>
      </c>
      <c r="AN15">
        <v>0.77292899999999998</v>
      </c>
      <c r="AO15">
        <v>0</v>
      </c>
      <c r="AP15">
        <v>0.11342071176470588</v>
      </c>
      <c r="AQ15">
        <v>0</v>
      </c>
      <c r="AR15">
        <v>0.48874410000000007</v>
      </c>
      <c r="AS15">
        <v>2.1835956386410946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415.11491747641202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4.9299101419799385</v>
      </c>
      <c r="L16">
        <v>204.05597180259741</v>
      </c>
      <c r="M16">
        <v>25.67122690883021</v>
      </c>
      <c r="N16">
        <v>34.861917407374818</v>
      </c>
      <c r="O16">
        <v>0</v>
      </c>
      <c r="P16">
        <v>37.065451769014309</v>
      </c>
      <c r="Q16">
        <v>3.5400430395136775</v>
      </c>
      <c r="R16">
        <v>6.8812229847044231</v>
      </c>
      <c r="S16">
        <v>4.2808352624495294</v>
      </c>
      <c r="T16">
        <v>0</v>
      </c>
      <c r="U16">
        <v>24.719799962269768</v>
      </c>
      <c r="V16">
        <v>2.6002058333333333</v>
      </c>
      <c r="W16">
        <v>7.53256456521739</v>
      </c>
      <c r="X16">
        <v>23.940054040632056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2.6190449999999998</v>
      </c>
      <c r="AG16">
        <v>12.8290969508</v>
      </c>
      <c r="AH16">
        <v>0</v>
      </c>
      <c r="AI16">
        <v>0</v>
      </c>
      <c r="AJ16">
        <v>0</v>
      </c>
      <c r="AK16">
        <v>16.028882357289206</v>
      </c>
      <c r="AL16">
        <v>0</v>
      </c>
      <c r="AM16">
        <v>0</v>
      </c>
      <c r="AN16">
        <v>0.77292899999999998</v>
      </c>
      <c r="AO16">
        <v>0</v>
      </c>
      <c r="AP16">
        <v>0.11342071176470588</v>
      </c>
      <c r="AQ16">
        <v>0</v>
      </c>
      <c r="AR16">
        <v>0.48874410000000007</v>
      </c>
      <c r="AS16">
        <v>2.1835956386410946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415.11491747641202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4.9299101419799385</v>
      </c>
      <c r="L17">
        <v>204.05597180259741</v>
      </c>
      <c r="M17">
        <v>25.67122690883021</v>
      </c>
      <c r="N17">
        <v>34.861917407374818</v>
      </c>
      <c r="O17">
        <v>0</v>
      </c>
      <c r="P17">
        <v>37.065451769014309</v>
      </c>
      <c r="Q17">
        <v>3.5400430395136775</v>
      </c>
      <c r="R17">
        <v>6.8812229847044231</v>
      </c>
      <c r="S17">
        <v>4.2808352624495294</v>
      </c>
      <c r="T17">
        <v>0</v>
      </c>
      <c r="U17">
        <v>24.719799962269768</v>
      </c>
      <c r="V17">
        <v>2.6002058333333333</v>
      </c>
      <c r="W17">
        <v>7.53256456521739</v>
      </c>
      <c r="X17">
        <v>23.940054040632056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2.6190449999999998</v>
      </c>
      <c r="AG17">
        <v>12.8290969508</v>
      </c>
      <c r="AH17">
        <v>0</v>
      </c>
      <c r="AI17">
        <v>0</v>
      </c>
      <c r="AJ17">
        <v>0</v>
      </c>
      <c r="AK17">
        <v>16.028882357289206</v>
      </c>
      <c r="AL17">
        <v>0</v>
      </c>
      <c r="AM17">
        <v>0</v>
      </c>
      <c r="AN17">
        <v>0.77292899999999998</v>
      </c>
      <c r="AO17">
        <v>0</v>
      </c>
      <c r="AP17">
        <v>0.11342071176470588</v>
      </c>
      <c r="AQ17">
        <v>0</v>
      </c>
      <c r="AR17">
        <v>0.48874410000000007</v>
      </c>
      <c r="AS17">
        <v>2.1835956386410946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415.11491747641202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4.9299101419799385</v>
      </c>
      <c r="L18">
        <v>204.05597180259741</v>
      </c>
      <c r="M18">
        <v>25.67122690883021</v>
      </c>
      <c r="N18">
        <v>34.861917407374818</v>
      </c>
      <c r="O18">
        <v>0</v>
      </c>
      <c r="P18">
        <v>37.065451769014309</v>
      </c>
      <c r="Q18">
        <v>3.5400430395136775</v>
      </c>
      <c r="R18">
        <v>6.8812229847044231</v>
      </c>
      <c r="S18">
        <v>4.2808352624495294</v>
      </c>
      <c r="T18">
        <v>0</v>
      </c>
      <c r="U18">
        <v>24.719799962269768</v>
      </c>
      <c r="V18">
        <v>2.6002058333333333</v>
      </c>
      <c r="W18">
        <v>7.53256456521739</v>
      </c>
      <c r="X18">
        <v>23.940054040632056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2.6190449999999998</v>
      </c>
      <c r="AG18">
        <v>12.8290969508</v>
      </c>
      <c r="AH18">
        <v>0</v>
      </c>
      <c r="AI18">
        <v>0</v>
      </c>
      <c r="AJ18">
        <v>0</v>
      </c>
      <c r="AK18">
        <v>16.028882357289206</v>
      </c>
      <c r="AL18">
        <v>0</v>
      </c>
      <c r="AM18">
        <v>0</v>
      </c>
      <c r="AN18">
        <v>0.77292899999999998</v>
      </c>
      <c r="AO18">
        <v>0</v>
      </c>
      <c r="AP18">
        <v>0.11342071176470588</v>
      </c>
      <c r="AQ18">
        <v>0</v>
      </c>
      <c r="AR18">
        <v>0.48874410000000007</v>
      </c>
      <c r="AS18">
        <v>2.1835956386410946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415.11491747641202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4.9299101419799385</v>
      </c>
      <c r="L19">
        <v>204.05597180259741</v>
      </c>
      <c r="M19">
        <v>25.67122690883021</v>
      </c>
      <c r="N19">
        <v>34.861917407374818</v>
      </c>
      <c r="O19">
        <v>0</v>
      </c>
      <c r="P19">
        <v>37.065451769014309</v>
      </c>
      <c r="Q19">
        <v>3.5400430395136775</v>
      </c>
      <c r="R19">
        <v>6.8812229847044231</v>
      </c>
      <c r="S19">
        <v>4.2808352624495294</v>
      </c>
      <c r="T19">
        <v>0</v>
      </c>
      <c r="U19">
        <v>24.719799962269768</v>
      </c>
      <c r="V19">
        <v>2.6002058333333333</v>
      </c>
      <c r="W19">
        <v>7.53256456521739</v>
      </c>
      <c r="X19">
        <v>23.940054040632056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4.8632933761496497</v>
      </c>
      <c r="AF19">
        <v>2.6190449999999998</v>
      </c>
      <c r="AG19">
        <v>12.8290969508</v>
      </c>
      <c r="AH19">
        <v>0</v>
      </c>
      <c r="AI19">
        <v>0</v>
      </c>
      <c r="AJ19">
        <v>0</v>
      </c>
      <c r="AK19">
        <v>16.028882357289206</v>
      </c>
      <c r="AL19">
        <v>0</v>
      </c>
      <c r="AM19">
        <v>0</v>
      </c>
      <c r="AN19">
        <v>0.77292899999999998</v>
      </c>
      <c r="AO19">
        <v>0</v>
      </c>
      <c r="AP19">
        <v>0.11342071176470588</v>
      </c>
      <c r="AQ19">
        <v>4.3513376399999997</v>
      </c>
      <c r="AR19">
        <v>11.2411143</v>
      </c>
      <c r="AS19">
        <v>2.1835956386410946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435.08191869256171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4.9299101419799385</v>
      </c>
      <c r="L20">
        <v>204.05597180259741</v>
      </c>
      <c r="M20">
        <v>25.67122690883021</v>
      </c>
      <c r="N20">
        <v>34.861917407374818</v>
      </c>
      <c r="O20">
        <v>0</v>
      </c>
      <c r="P20">
        <v>37.065451769014309</v>
      </c>
      <c r="Q20">
        <v>3.5400430395136775</v>
      </c>
      <c r="R20">
        <v>6.8812229847044231</v>
      </c>
      <c r="S20">
        <v>4.2808352624495294</v>
      </c>
      <c r="T20">
        <v>0</v>
      </c>
      <c r="U20">
        <v>24.719799962269768</v>
      </c>
      <c r="V20">
        <v>2.6002058333333333</v>
      </c>
      <c r="W20">
        <v>7.53256456521739</v>
      </c>
      <c r="X20">
        <v>23.940054040632056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4.8632933761496497</v>
      </c>
      <c r="AF20">
        <v>2.6190449999999998</v>
      </c>
      <c r="AG20">
        <v>12.8290969508</v>
      </c>
      <c r="AH20">
        <v>0</v>
      </c>
      <c r="AI20">
        <v>0</v>
      </c>
      <c r="AJ20">
        <v>0</v>
      </c>
      <c r="AK20">
        <v>16.028882357289206</v>
      </c>
      <c r="AL20">
        <v>0</v>
      </c>
      <c r="AM20">
        <v>0</v>
      </c>
      <c r="AN20">
        <v>0.77292899999999998</v>
      </c>
      <c r="AO20">
        <v>0</v>
      </c>
      <c r="AP20">
        <v>0.11342071176470588</v>
      </c>
      <c r="AQ20">
        <v>4.3513376399999997</v>
      </c>
      <c r="AR20">
        <v>11.2411143</v>
      </c>
      <c r="AS20">
        <v>2.1835956386410946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435.08191869256171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4.9299101419799385</v>
      </c>
      <c r="L21">
        <v>204.05597180259741</v>
      </c>
      <c r="M21">
        <v>25.67122690883021</v>
      </c>
      <c r="N21">
        <v>34.861917407374818</v>
      </c>
      <c r="O21">
        <v>0</v>
      </c>
      <c r="P21">
        <v>37.065451769014309</v>
      </c>
      <c r="Q21">
        <v>3.5400430395136775</v>
      </c>
      <c r="R21">
        <v>6.8812229847044231</v>
      </c>
      <c r="S21">
        <v>4.2808352624495294</v>
      </c>
      <c r="T21">
        <v>0</v>
      </c>
      <c r="U21">
        <v>24.719799962269768</v>
      </c>
      <c r="V21">
        <v>2.6002058333333333</v>
      </c>
      <c r="W21">
        <v>7.53256456521739</v>
      </c>
      <c r="X21">
        <v>23.940054040632056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4.8632933761496497</v>
      </c>
      <c r="AF21">
        <v>2.6190449999999998</v>
      </c>
      <c r="AG21">
        <v>12.8290969508</v>
      </c>
      <c r="AH21">
        <v>0</v>
      </c>
      <c r="AI21">
        <v>0</v>
      </c>
      <c r="AJ21">
        <v>0</v>
      </c>
      <c r="AK21">
        <v>16.028882357289206</v>
      </c>
      <c r="AL21">
        <v>0</v>
      </c>
      <c r="AM21">
        <v>0</v>
      </c>
      <c r="AN21">
        <v>0.77292899999999998</v>
      </c>
      <c r="AO21">
        <v>0</v>
      </c>
      <c r="AP21">
        <v>0.11342071176470588</v>
      </c>
      <c r="AQ21">
        <v>4.3513376399999997</v>
      </c>
      <c r="AR21">
        <v>0.48874410000000007</v>
      </c>
      <c r="AS21">
        <v>2.1835956386410946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424.32954849256174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4.9299101419799385</v>
      </c>
      <c r="L22">
        <v>204.05597180259741</v>
      </c>
      <c r="M22">
        <v>25.67122690883021</v>
      </c>
      <c r="N22">
        <v>34.861917407374818</v>
      </c>
      <c r="O22">
        <v>0</v>
      </c>
      <c r="P22">
        <v>37.065451769014309</v>
      </c>
      <c r="Q22">
        <v>3.5400430395136775</v>
      </c>
      <c r="R22">
        <v>6.8812229847044231</v>
      </c>
      <c r="S22">
        <v>4.2808352624495294</v>
      </c>
      <c r="T22">
        <v>0</v>
      </c>
      <c r="U22">
        <v>24.719799962269768</v>
      </c>
      <c r="V22">
        <v>2.6002058333333333</v>
      </c>
      <c r="W22">
        <v>7.53256456521739</v>
      </c>
      <c r="X22">
        <v>23.940054040632056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4.8632933761496497</v>
      </c>
      <c r="AF22">
        <v>2.6190449999999998</v>
      </c>
      <c r="AG22">
        <v>12.8290969508</v>
      </c>
      <c r="AH22">
        <v>0</v>
      </c>
      <c r="AI22">
        <v>0</v>
      </c>
      <c r="AJ22">
        <v>0</v>
      </c>
      <c r="AK22">
        <v>16.028882357289206</v>
      </c>
      <c r="AL22">
        <v>0</v>
      </c>
      <c r="AM22">
        <v>0</v>
      </c>
      <c r="AN22">
        <v>0.77292899999999998</v>
      </c>
      <c r="AO22">
        <v>0</v>
      </c>
      <c r="AP22">
        <v>0.11342071176470588</v>
      </c>
      <c r="AQ22">
        <v>4.3513376399999997</v>
      </c>
      <c r="AR22">
        <v>0.48874410000000007</v>
      </c>
      <c r="AS22">
        <v>2.1835956386410946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424.32954849256174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4.9299101419799385</v>
      </c>
      <c r="L23">
        <v>204.05597180259741</v>
      </c>
      <c r="M23">
        <v>25.67122690883021</v>
      </c>
      <c r="N23">
        <v>34.861917407374818</v>
      </c>
      <c r="O23">
        <v>0</v>
      </c>
      <c r="P23">
        <v>37.065451769014309</v>
      </c>
      <c r="Q23">
        <v>3.5400430395136775</v>
      </c>
      <c r="R23">
        <v>6.8812229847044231</v>
      </c>
      <c r="S23">
        <v>4.2808352624495294</v>
      </c>
      <c r="T23">
        <v>0</v>
      </c>
      <c r="U23">
        <v>24.719799962269768</v>
      </c>
      <c r="V23">
        <v>2.6002058333333333</v>
      </c>
      <c r="W23">
        <v>7.53256456521739</v>
      </c>
      <c r="X23">
        <v>23.940054040632056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4.8632933761496497</v>
      </c>
      <c r="AF23">
        <v>2.6190449999999998</v>
      </c>
      <c r="AG23">
        <v>12.8290969508</v>
      </c>
      <c r="AH23">
        <v>0</v>
      </c>
      <c r="AI23">
        <v>0</v>
      </c>
      <c r="AJ23">
        <v>0</v>
      </c>
      <c r="AK23">
        <v>16.028882357289206</v>
      </c>
      <c r="AL23">
        <v>0</v>
      </c>
      <c r="AM23">
        <v>0</v>
      </c>
      <c r="AN23">
        <v>0.77292899999999998</v>
      </c>
      <c r="AO23">
        <v>0</v>
      </c>
      <c r="AP23">
        <v>0.11342071176470588</v>
      </c>
      <c r="AQ23">
        <v>8.7026752799999993</v>
      </c>
      <c r="AR23">
        <v>0.48874410000000007</v>
      </c>
      <c r="AS23">
        <v>2.1835956386410946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428.68088613256174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4.9299101419799385</v>
      </c>
      <c r="L24">
        <v>204.05597180259741</v>
      </c>
      <c r="M24">
        <v>25.67122690883021</v>
      </c>
      <c r="N24">
        <v>34.861917407374818</v>
      </c>
      <c r="O24">
        <v>0</v>
      </c>
      <c r="P24">
        <v>37.065451769014309</v>
      </c>
      <c r="Q24">
        <v>3.5400430395136775</v>
      </c>
      <c r="R24">
        <v>6.8812229847044231</v>
      </c>
      <c r="S24">
        <v>4.2808352624495294</v>
      </c>
      <c r="T24">
        <v>0</v>
      </c>
      <c r="U24">
        <v>24.719799962269768</v>
      </c>
      <c r="V24">
        <v>2.6002058333333333</v>
      </c>
      <c r="W24">
        <v>7.53256456521739</v>
      </c>
      <c r="X24">
        <v>23.940054040632056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4.8632933761496497</v>
      </c>
      <c r="AF24">
        <v>2.6190449999999998</v>
      </c>
      <c r="AG24">
        <v>12.8290969508</v>
      </c>
      <c r="AH24">
        <v>0</v>
      </c>
      <c r="AI24">
        <v>0</v>
      </c>
      <c r="AJ24">
        <v>0</v>
      </c>
      <c r="AK24">
        <v>16.028882357289206</v>
      </c>
      <c r="AL24">
        <v>0</v>
      </c>
      <c r="AM24">
        <v>0</v>
      </c>
      <c r="AN24">
        <v>0.77292899999999998</v>
      </c>
      <c r="AO24">
        <v>0</v>
      </c>
      <c r="AP24">
        <v>0.11342071176470588</v>
      </c>
      <c r="AQ24">
        <v>8.7026752799999993</v>
      </c>
      <c r="AR24">
        <v>0.48874410000000007</v>
      </c>
      <c r="AS24">
        <v>2.1835956386410946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428.68088613256174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4.9299101419799385</v>
      </c>
      <c r="L25">
        <v>204.05597180259741</v>
      </c>
      <c r="M25">
        <v>25.67122690883021</v>
      </c>
      <c r="N25">
        <v>34.861917407374818</v>
      </c>
      <c r="O25">
        <v>0</v>
      </c>
      <c r="P25">
        <v>37.065451769014309</v>
      </c>
      <c r="Q25">
        <v>3.5400430395136775</v>
      </c>
      <c r="R25">
        <v>6.8812229847044231</v>
      </c>
      <c r="S25">
        <v>4.2808352624495294</v>
      </c>
      <c r="T25">
        <v>0</v>
      </c>
      <c r="U25">
        <v>24.719799962269768</v>
      </c>
      <c r="V25">
        <v>2.6002058333333333</v>
      </c>
      <c r="W25">
        <v>7.5316318713017756</v>
      </c>
      <c r="X25">
        <v>23.940664810918399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4.8632933761496497</v>
      </c>
      <c r="AF25">
        <v>2.6190449999999998</v>
      </c>
      <c r="AG25">
        <v>12.8290969508</v>
      </c>
      <c r="AH25">
        <v>0</v>
      </c>
      <c r="AI25">
        <v>0</v>
      </c>
      <c r="AJ25">
        <v>0</v>
      </c>
      <c r="AK25">
        <v>16.028882357289206</v>
      </c>
      <c r="AL25">
        <v>0</v>
      </c>
      <c r="AM25">
        <v>0</v>
      </c>
      <c r="AN25">
        <v>0.77292899999999998</v>
      </c>
      <c r="AO25">
        <v>0</v>
      </c>
      <c r="AP25">
        <v>0.11342071176470588</v>
      </c>
      <c r="AQ25">
        <v>8.7026752799999993</v>
      </c>
      <c r="AR25">
        <v>0.48874410000000007</v>
      </c>
      <c r="AS25">
        <v>2.1835956386410946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428.68056420893248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4.9299101419799385</v>
      </c>
      <c r="L26">
        <v>204.05597180259741</v>
      </c>
      <c r="M26">
        <v>25.67122690883021</v>
      </c>
      <c r="N26">
        <v>34.861917407374818</v>
      </c>
      <c r="O26">
        <v>0</v>
      </c>
      <c r="P26">
        <v>37.065451769014309</v>
      </c>
      <c r="Q26">
        <v>3.5400430395136775</v>
      </c>
      <c r="R26">
        <v>6.8812229847044231</v>
      </c>
      <c r="S26">
        <v>4.2808352624495294</v>
      </c>
      <c r="T26">
        <v>0</v>
      </c>
      <c r="U26">
        <v>24.719799962269768</v>
      </c>
      <c r="V26">
        <v>2.6002058333333333</v>
      </c>
      <c r="W26">
        <v>7.5316318713017756</v>
      </c>
      <c r="X26">
        <v>23.940664810918399</v>
      </c>
      <c r="Y26">
        <v>0</v>
      </c>
      <c r="Z26">
        <v>0.32467499999999999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2.6190449999999998</v>
      </c>
      <c r="AG26">
        <v>12.8290969508</v>
      </c>
      <c r="AH26">
        <v>5.5899896</v>
      </c>
      <c r="AI26">
        <v>0</v>
      </c>
      <c r="AJ26">
        <v>0</v>
      </c>
      <c r="AK26">
        <v>16.028882357289206</v>
      </c>
      <c r="AL26">
        <v>0</v>
      </c>
      <c r="AM26">
        <v>0</v>
      </c>
      <c r="AN26">
        <v>0.77292899999999998</v>
      </c>
      <c r="AO26">
        <v>0</v>
      </c>
      <c r="AP26">
        <v>0.11342071176470588</v>
      </c>
      <c r="AQ26">
        <v>8.7026752799999993</v>
      </c>
      <c r="AR26">
        <v>0.48874410000000007</v>
      </c>
      <c r="AS26">
        <v>2.1835956386410946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434.59522880893246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4.9299101419799385</v>
      </c>
      <c r="L27">
        <v>204.05597180259741</v>
      </c>
      <c r="M27">
        <v>25.67122690883021</v>
      </c>
      <c r="N27">
        <v>34.861917407374818</v>
      </c>
      <c r="O27">
        <v>0</v>
      </c>
      <c r="P27">
        <v>37.065451769014309</v>
      </c>
      <c r="Q27">
        <v>3.5400430395136775</v>
      </c>
      <c r="R27">
        <v>12.512978151911469</v>
      </c>
      <c r="S27">
        <v>4.2808352624495294</v>
      </c>
      <c r="T27">
        <v>0</v>
      </c>
      <c r="U27">
        <v>24.719799962269768</v>
      </c>
      <c r="V27">
        <v>5.3547022864321612</v>
      </c>
      <c r="W27">
        <v>10.271479459368704</v>
      </c>
      <c r="X27">
        <v>43.289566614608368</v>
      </c>
      <c r="Y27">
        <v>0</v>
      </c>
      <c r="Z27">
        <v>1.9246735227272729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2.6190449999999998</v>
      </c>
      <c r="AG27">
        <v>12.8290969508</v>
      </c>
      <c r="AH27">
        <v>13.807274434720171</v>
      </c>
      <c r="AI27">
        <v>0</v>
      </c>
      <c r="AJ27">
        <v>0</v>
      </c>
      <c r="AK27">
        <v>16.028882357289206</v>
      </c>
      <c r="AL27">
        <v>0</v>
      </c>
      <c r="AM27">
        <v>0</v>
      </c>
      <c r="AN27">
        <v>0.77292899999999998</v>
      </c>
      <c r="AO27">
        <v>0</v>
      </c>
      <c r="AP27">
        <v>0</v>
      </c>
      <c r="AQ27">
        <v>8.7026752799999993</v>
      </c>
      <c r="AR27">
        <v>0.48874410000000007</v>
      </c>
      <c r="AS27">
        <v>2.1835956386410946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474.77409246667787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4.9299207352760961</v>
      </c>
      <c r="L28">
        <v>204.05950938691396</v>
      </c>
      <c r="M28">
        <v>25.67122690883021</v>
      </c>
      <c r="N28">
        <v>34.861917407374818</v>
      </c>
      <c r="O28">
        <v>0</v>
      </c>
      <c r="P28">
        <v>37.065451769014309</v>
      </c>
      <c r="Q28">
        <v>3.5389357380191693</v>
      </c>
      <c r="R28">
        <v>12.265722267962808</v>
      </c>
      <c r="S28">
        <v>4.2572463253388939</v>
      </c>
      <c r="T28">
        <v>0</v>
      </c>
      <c r="U28">
        <v>24.719799962269768</v>
      </c>
      <c r="V28">
        <v>5.3547022864321612</v>
      </c>
      <c r="W28">
        <v>10.264507279688901</v>
      </c>
      <c r="X28">
        <v>43.288467875626459</v>
      </c>
      <c r="Y28">
        <v>0</v>
      </c>
      <c r="Z28">
        <v>1.9246735227272729</v>
      </c>
      <c r="AA28">
        <v>1.9349347333333333</v>
      </c>
      <c r="AB28">
        <v>0.98364499999999988</v>
      </c>
      <c r="AC28">
        <v>0</v>
      </c>
      <c r="AD28">
        <v>0</v>
      </c>
      <c r="AE28">
        <v>4.8632933761496497</v>
      </c>
      <c r="AF28">
        <v>5.2380899999999997</v>
      </c>
      <c r="AG28">
        <v>12.8290969508</v>
      </c>
      <c r="AH28">
        <v>20.682961520000003</v>
      </c>
      <c r="AI28">
        <v>0</v>
      </c>
      <c r="AJ28">
        <v>0</v>
      </c>
      <c r="AK28">
        <v>16.028882357289206</v>
      </c>
      <c r="AL28">
        <v>0</v>
      </c>
      <c r="AM28">
        <v>0</v>
      </c>
      <c r="AN28">
        <v>0.77292899999999998</v>
      </c>
      <c r="AO28">
        <v>0</v>
      </c>
      <c r="AP28">
        <v>0</v>
      </c>
      <c r="AQ28">
        <v>13.054012919999998</v>
      </c>
      <c r="AR28">
        <v>0.48874410000000007</v>
      </c>
      <c r="AS28">
        <v>2.1835956386410946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491.26226706168814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4.9299518292656792</v>
      </c>
      <c r="L29">
        <v>259.73736245797949</v>
      </c>
      <c r="M29">
        <v>25.67122690883021</v>
      </c>
      <c r="N29">
        <v>34.861917407374818</v>
      </c>
      <c r="O29">
        <v>0</v>
      </c>
      <c r="P29">
        <v>37.065451769014309</v>
      </c>
      <c r="Q29">
        <v>3.542151215707964</v>
      </c>
      <c r="R29">
        <v>12.516708397156167</v>
      </c>
      <c r="S29">
        <v>4.279871482632541</v>
      </c>
      <c r="T29">
        <v>0</v>
      </c>
      <c r="U29">
        <v>24.719799962269768</v>
      </c>
      <c r="V29">
        <v>5.3571683482245138</v>
      </c>
      <c r="W29">
        <v>10.27212825575142</v>
      </c>
      <c r="X29">
        <v>43.288467875626459</v>
      </c>
      <c r="Y29">
        <v>0</v>
      </c>
      <c r="Z29">
        <v>1.9246735227272729</v>
      </c>
      <c r="AA29">
        <v>4.1435579725738396</v>
      </c>
      <c r="AB29">
        <v>3.8873648927231801</v>
      </c>
      <c r="AC29">
        <v>0</v>
      </c>
      <c r="AD29">
        <v>2.3393916000000003</v>
      </c>
      <c r="AE29">
        <v>4.8632933761496497</v>
      </c>
      <c r="AF29">
        <v>7.8571349999999995</v>
      </c>
      <c r="AG29">
        <v>12.8290969508</v>
      </c>
      <c r="AH29">
        <v>27.614548562639921</v>
      </c>
      <c r="AI29">
        <v>0</v>
      </c>
      <c r="AJ29">
        <v>0</v>
      </c>
      <c r="AK29">
        <v>16.028882357289206</v>
      </c>
      <c r="AL29">
        <v>0</v>
      </c>
      <c r="AM29">
        <v>0.9836450000000001</v>
      </c>
      <c r="AN29">
        <v>0.77292899999999998</v>
      </c>
      <c r="AO29">
        <v>0</v>
      </c>
      <c r="AP29">
        <v>0</v>
      </c>
      <c r="AQ29">
        <v>13.054012919999998</v>
      </c>
      <c r="AR29">
        <v>0.48874410000000007</v>
      </c>
      <c r="AS29">
        <v>2.2629992781742496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565.29248044291057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4.9299563301540434</v>
      </c>
      <c r="L30">
        <v>317.4572860200509</v>
      </c>
      <c r="M30">
        <v>25.67122690883021</v>
      </c>
      <c r="N30">
        <v>34.861917407374818</v>
      </c>
      <c r="O30">
        <v>0</v>
      </c>
      <c r="P30">
        <v>37.065451769014309</v>
      </c>
      <c r="Q30">
        <v>3.542151215707964</v>
      </c>
      <c r="R30">
        <v>12.516708397156167</v>
      </c>
      <c r="S30">
        <v>4.279871482632541</v>
      </c>
      <c r="T30">
        <v>0</v>
      </c>
      <c r="U30">
        <v>24.719799962269768</v>
      </c>
      <c r="V30">
        <v>5.3571683482245138</v>
      </c>
      <c r="W30">
        <v>10.27212825575142</v>
      </c>
      <c r="X30">
        <v>43.288467875626459</v>
      </c>
      <c r="Y30">
        <v>0</v>
      </c>
      <c r="Z30">
        <v>5.7740202613636367</v>
      </c>
      <c r="AA30">
        <v>8.2917782544303797</v>
      </c>
      <c r="AB30">
        <v>7.7747300922730673</v>
      </c>
      <c r="AC30">
        <v>0</v>
      </c>
      <c r="AD30">
        <v>5.3806008027252084</v>
      </c>
      <c r="AE30">
        <v>9.7265864455183166</v>
      </c>
      <c r="AF30">
        <v>10.476179999999999</v>
      </c>
      <c r="AG30">
        <v>12.8290969508</v>
      </c>
      <c r="AH30">
        <v>33.539937600000002</v>
      </c>
      <c r="AI30">
        <v>0</v>
      </c>
      <c r="AJ30">
        <v>0</v>
      </c>
      <c r="AK30">
        <v>16.028882357289206</v>
      </c>
      <c r="AL30">
        <v>0</v>
      </c>
      <c r="AM30">
        <v>4.3595147381845463</v>
      </c>
      <c r="AN30">
        <v>0.77292899999999998</v>
      </c>
      <c r="AO30">
        <v>0</v>
      </c>
      <c r="AP30">
        <v>0</v>
      </c>
      <c r="AQ30">
        <v>13.054012919999998</v>
      </c>
      <c r="AR30">
        <v>0.48874410000000007</v>
      </c>
      <c r="AS30">
        <v>2.2629992781742496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654.72214677355169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8.6301911081228333</v>
      </c>
      <c r="L31">
        <v>371.0105751886914</v>
      </c>
      <c r="M31">
        <v>25.67122690883021</v>
      </c>
      <c r="N31">
        <v>34.861917407374818</v>
      </c>
      <c r="O31">
        <v>0</v>
      </c>
      <c r="P31">
        <v>37.065451769014309</v>
      </c>
      <c r="Q31">
        <v>6.4402577227251063</v>
      </c>
      <c r="R31">
        <v>12.516708397156167</v>
      </c>
      <c r="S31">
        <v>7.7891642394643563</v>
      </c>
      <c r="T31">
        <v>0</v>
      </c>
      <c r="U31">
        <v>24.719799962269768</v>
      </c>
      <c r="V31">
        <v>5.3571683482245138</v>
      </c>
      <c r="W31">
        <v>10.27212825575142</v>
      </c>
      <c r="X31">
        <v>43.288467875626459</v>
      </c>
      <c r="Y31">
        <v>0</v>
      </c>
      <c r="Z31">
        <v>5.7740202613636367</v>
      </c>
      <c r="AA31">
        <v>8.2917782544303797</v>
      </c>
      <c r="AB31">
        <v>7.7747300922730673</v>
      </c>
      <c r="AC31">
        <v>0</v>
      </c>
      <c r="AD31">
        <v>8.0896161847085537</v>
      </c>
      <c r="AE31">
        <v>9.7265864455183166</v>
      </c>
      <c r="AF31">
        <v>10.476179999999999</v>
      </c>
      <c r="AG31">
        <v>12.8290969508</v>
      </c>
      <c r="AH31">
        <v>33.539937600000002</v>
      </c>
      <c r="AI31">
        <v>0</v>
      </c>
      <c r="AJ31">
        <v>0</v>
      </c>
      <c r="AK31">
        <v>16.028882357289206</v>
      </c>
      <c r="AL31">
        <v>0</v>
      </c>
      <c r="AM31">
        <v>4.6648379939984999</v>
      </c>
      <c r="AN31">
        <v>0.77292899999999998</v>
      </c>
      <c r="AO31">
        <v>0</v>
      </c>
      <c r="AP31">
        <v>0</v>
      </c>
      <c r="AQ31">
        <v>13.054012919999998</v>
      </c>
      <c r="AR31">
        <v>0.48874410000000007</v>
      </c>
      <c r="AS31">
        <v>2.2629992781742496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721.39740862180736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8.9498737063622009</v>
      </c>
      <c r="L32">
        <v>371.0105751886914</v>
      </c>
      <c r="M32">
        <v>25.67122690883021</v>
      </c>
      <c r="N32">
        <v>34.861917407374818</v>
      </c>
      <c r="O32">
        <v>0</v>
      </c>
      <c r="P32">
        <v>37.065451769014309</v>
      </c>
      <c r="Q32">
        <v>6.4402577227251063</v>
      </c>
      <c r="R32">
        <v>12.516708397156167</v>
      </c>
      <c r="S32">
        <v>7.7891642394643563</v>
      </c>
      <c r="T32">
        <v>0</v>
      </c>
      <c r="U32">
        <v>24.719799962269768</v>
      </c>
      <c r="V32">
        <v>5.3571683482245138</v>
      </c>
      <c r="W32">
        <v>10.27212825575142</v>
      </c>
      <c r="X32">
        <v>43.288467875626459</v>
      </c>
      <c r="Y32">
        <v>0</v>
      </c>
      <c r="Z32">
        <v>3.8493467386363638</v>
      </c>
      <c r="AA32">
        <v>8.2917782544303797</v>
      </c>
      <c r="AB32">
        <v>7.7747300922730673</v>
      </c>
      <c r="AC32">
        <v>0</v>
      </c>
      <c r="AD32">
        <v>8.0896161847085537</v>
      </c>
      <c r="AE32">
        <v>9.7265864455183166</v>
      </c>
      <c r="AF32">
        <v>10.476179999999999</v>
      </c>
      <c r="AG32">
        <v>12.8290969508</v>
      </c>
      <c r="AH32">
        <v>33.539937600000002</v>
      </c>
      <c r="AI32">
        <v>0</v>
      </c>
      <c r="AJ32">
        <v>0</v>
      </c>
      <c r="AK32">
        <v>16.028882357289206</v>
      </c>
      <c r="AL32">
        <v>0</v>
      </c>
      <c r="AM32">
        <v>4.6648379939984999</v>
      </c>
      <c r="AN32">
        <v>0.77292899999999998</v>
      </c>
      <c r="AO32">
        <v>0</v>
      </c>
      <c r="AP32">
        <v>0</v>
      </c>
      <c r="AQ32">
        <v>13.054012919999998</v>
      </c>
      <c r="AR32">
        <v>0.97748820000000014</v>
      </c>
      <c r="AS32">
        <v>2.2629992781742496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720.28116179731944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8.9498737063622009</v>
      </c>
      <c r="L33">
        <v>371.0105751886914</v>
      </c>
      <c r="M33">
        <v>25.67122690883021</v>
      </c>
      <c r="N33">
        <v>34.861917407374818</v>
      </c>
      <c r="O33">
        <v>0</v>
      </c>
      <c r="P33">
        <v>37.065451769014309</v>
      </c>
      <c r="Q33">
        <v>6.4402577227251063</v>
      </c>
      <c r="R33">
        <v>12.516708397156167</v>
      </c>
      <c r="S33">
        <v>7.7891642394643563</v>
      </c>
      <c r="T33">
        <v>0</v>
      </c>
      <c r="U33">
        <v>24.719799962269768</v>
      </c>
      <c r="V33">
        <v>5.3571683482245138</v>
      </c>
      <c r="W33">
        <v>10.27212825575142</v>
      </c>
      <c r="X33">
        <v>43.288467875626459</v>
      </c>
      <c r="Y33">
        <v>0</v>
      </c>
      <c r="Z33">
        <v>3.8493467386363638</v>
      </c>
      <c r="AA33">
        <v>8.2917782544303797</v>
      </c>
      <c r="AB33">
        <v>7.7747300922730673</v>
      </c>
      <c r="AC33">
        <v>0</v>
      </c>
      <c r="AD33">
        <v>8.0709008972747913</v>
      </c>
      <c r="AE33">
        <v>9.7265864455183166</v>
      </c>
      <c r="AF33">
        <v>10.476179999999999</v>
      </c>
      <c r="AG33">
        <v>12.8290969508</v>
      </c>
      <c r="AH33">
        <v>33.539937600000002</v>
      </c>
      <c r="AI33">
        <v>0</v>
      </c>
      <c r="AJ33">
        <v>0</v>
      </c>
      <c r="AK33">
        <v>16.028882357289206</v>
      </c>
      <c r="AL33">
        <v>0</v>
      </c>
      <c r="AM33">
        <v>4.6648379939984999</v>
      </c>
      <c r="AN33">
        <v>0.77292899999999998</v>
      </c>
      <c r="AO33">
        <v>0</v>
      </c>
      <c r="AP33">
        <v>0</v>
      </c>
      <c r="AQ33">
        <v>13.054012919999998</v>
      </c>
      <c r="AR33">
        <v>11.2411143</v>
      </c>
      <c r="AS33">
        <v>2.2629992781742496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730.52607260988555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8.9498737063622009</v>
      </c>
      <c r="L34">
        <v>371.0105751886914</v>
      </c>
      <c r="M34">
        <v>25.67122690883021</v>
      </c>
      <c r="N34">
        <v>34.861917407374818</v>
      </c>
      <c r="O34">
        <v>0</v>
      </c>
      <c r="P34">
        <v>37.065451769014309</v>
      </c>
      <c r="Q34">
        <v>6.4402577227251063</v>
      </c>
      <c r="R34">
        <v>12.516708397156167</v>
      </c>
      <c r="S34">
        <v>7.7891642394643563</v>
      </c>
      <c r="T34">
        <v>0</v>
      </c>
      <c r="U34">
        <v>24.719799962269768</v>
      </c>
      <c r="V34">
        <v>5.3571683482245138</v>
      </c>
      <c r="W34">
        <v>10.27212825575142</v>
      </c>
      <c r="X34">
        <v>43.288467875626459</v>
      </c>
      <c r="Y34">
        <v>0</v>
      </c>
      <c r="Z34">
        <v>3.8493467386363638</v>
      </c>
      <c r="AA34">
        <v>4.1458889738396625</v>
      </c>
      <c r="AB34">
        <v>7.7747300922730673</v>
      </c>
      <c r="AC34">
        <v>0</v>
      </c>
      <c r="AD34">
        <v>8.0709008972747913</v>
      </c>
      <c r="AE34">
        <v>9.7265864455183166</v>
      </c>
      <c r="AF34">
        <v>10.476179999999999</v>
      </c>
      <c r="AG34">
        <v>12.8290969508</v>
      </c>
      <c r="AH34">
        <v>33.539937600000002</v>
      </c>
      <c r="AI34">
        <v>0</v>
      </c>
      <c r="AJ34">
        <v>0</v>
      </c>
      <c r="AK34">
        <v>16.028882357289206</v>
      </c>
      <c r="AL34">
        <v>0</v>
      </c>
      <c r="AM34">
        <v>4.6648379939984999</v>
      </c>
      <c r="AN34">
        <v>0.77292899999999998</v>
      </c>
      <c r="AO34">
        <v>0</v>
      </c>
      <c r="AP34">
        <v>0</v>
      </c>
      <c r="AQ34">
        <v>13.054012919999998</v>
      </c>
      <c r="AR34">
        <v>11.2411143</v>
      </c>
      <c r="AS34">
        <v>2.2629992781742496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726.38018332929494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8.9498737063622009</v>
      </c>
      <c r="L35">
        <v>371.0105751886914</v>
      </c>
      <c r="M35">
        <v>25.67122690883021</v>
      </c>
      <c r="N35">
        <v>34.861917407374818</v>
      </c>
      <c r="O35">
        <v>0</v>
      </c>
      <c r="P35">
        <v>37.065451769014309</v>
      </c>
      <c r="Q35">
        <v>6.4402577227251063</v>
      </c>
      <c r="R35">
        <v>12.516708397156167</v>
      </c>
      <c r="S35">
        <v>7.7891642394643563</v>
      </c>
      <c r="T35">
        <v>0</v>
      </c>
      <c r="U35">
        <v>24.719799962269768</v>
      </c>
      <c r="V35">
        <v>5.3571683482245138</v>
      </c>
      <c r="W35">
        <v>10.27212825575142</v>
      </c>
      <c r="X35">
        <v>43.288467875626459</v>
      </c>
      <c r="Y35">
        <v>0</v>
      </c>
      <c r="Z35">
        <v>3.8493467386363638</v>
      </c>
      <c r="AA35">
        <v>4.1458889738396625</v>
      </c>
      <c r="AB35">
        <v>7.7747300922730673</v>
      </c>
      <c r="AC35">
        <v>0</v>
      </c>
      <c r="AD35">
        <v>5.3026208986373966</v>
      </c>
      <c r="AE35">
        <v>9.7265864455183166</v>
      </c>
      <c r="AF35">
        <v>10.476179999999999</v>
      </c>
      <c r="AG35">
        <v>12.8290969508</v>
      </c>
      <c r="AH35">
        <v>30.744942800000004</v>
      </c>
      <c r="AI35">
        <v>0</v>
      </c>
      <c r="AJ35">
        <v>0</v>
      </c>
      <c r="AK35">
        <v>16.028882357289206</v>
      </c>
      <c r="AL35">
        <v>0</v>
      </c>
      <c r="AM35">
        <v>4.6648379939984999</v>
      </c>
      <c r="AN35">
        <v>0.77292899999999998</v>
      </c>
      <c r="AO35">
        <v>0</v>
      </c>
      <c r="AP35">
        <v>0</v>
      </c>
      <c r="AQ35">
        <v>13.054012919999998</v>
      </c>
      <c r="AR35">
        <v>1.4662323000000002</v>
      </c>
      <c r="AS35">
        <v>1.4689644168153435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710.24799166929859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8.9498737063622009</v>
      </c>
      <c r="L36">
        <v>371.0105751886914</v>
      </c>
      <c r="M36">
        <v>25.67122690883021</v>
      </c>
      <c r="N36">
        <v>34.861917407374818</v>
      </c>
      <c r="O36">
        <v>0</v>
      </c>
      <c r="P36">
        <v>37.065451769014309</v>
      </c>
      <c r="Q36">
        <v>6.4402577227251063</v>
      </c>
      <c r="R36">
        <v>12.516708397156167</v>
      </c>
      <c r="S36">
        <v>7.7891642394643563</v>
      </c>
      <c r="T36">
        <v>0</v>
      </c>
      <c r="U36">
        <v>24.719799962269768</v>
      </c>
      <c r="V36">
        <v>5.3571683482245138</v>
      </c>
      <c r="W36">
        <v>10.27212825575142</v>
      </c>
      <c r="X36">
        <v>43.288467875626459</v>
      </c>
      <c r="Y36">
        <v>0</v>
      </c>
      <c r="Z36">
        <v>0</v>
      </c>
      <c r="AA36">
        <v>2.5643713333333333</v>
      </c>
      <c r="AB36">
        <v>3.8873648927231801</v>
      </c>
      <c r="AC36">
        <v>0</v>
      </c>
      <c r="AD36">
        <v>5.0686818000000002</v>
      </c>
      <c r="AE36">
        <v>9.7265864455183166</v>
      </c>
      <c r="AF36">
        <v>5.5290949999999999</v>
      </c>
      <c r="AG36">
        <v>12.8290969508</v>
      </c>
      <c r="AH36">
        <v>25.154953200000001</v>
      </c>
      <c r="AI36">
        <v>0</v>
      </c>
      <c r="AJ36">
        <v>0</v>
      </c>
      <c r="AK36">
        <v>16.028882357289206</v>
      </c>
      <c r="AL36">
        <v>0</v>
      </c>
      <c r="AM36">
        <v>0</v>
      </c>
      <c r="AN36">
        <v>0.77292899999999998</v>
      </c>
      <c r="AO36">
        <v>0</v>
      </c>
      <c r="AP36">
        <v>0</v>
      </c>
      <c r="AQ36">
        <v>13.054012919999998</v>
      </c>
      <c r="AR36">
        <v>0.65165879999999998</v>
      </c>
      <c r="AS36">
        <v>1.4689644168153435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684.67933689797019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8.9498737063622009</v>
      </c>
      <c r="L37">
        <v>371.0105751886914</v>
      </c>
      <c r="M37">
        <v>25.67122690883021</v>
      </c>
      <c r="N37">
        <v>34.861917407374818</v>
      </c>
      <c r="O37">
        <v>0</v>
      </c>
      <c r="P37">
        <v>37.065451769014309</v>
      </c>
      <c r="Q37">
        <v>6.4402577227251063</v>
      </c>
      <c r="R37">
        <v>12.516708397156167</v>
      </c>
      <c r="S37">
        <v>7.7891642394643563</v>
      </c>
      <c r="T37">
        <v>0</v>
      </c>
      <c r="U37">
        <v>24.719799962269768</v>
      </c>
      <c r="V37">
        <v>5.3571683482245138</v>
      </c>
      <c r="W37">
        <v>10.27212825575142</v>
      </c>
      <c r="X37">
        <v>43.288467875626459</v>
      </c>
      <c r="Y37">
        <v>0</v>
      </c>
      <c r="Z37">
        <v>0</v>
      </c>
      <c r="AA37">
        <v>0</v>
      </c>
      <c r="AB37">
        <v>3.8873648927231801</v>
      </c>
      <c r="AC37">
        <v>0</v>
      </c>
      <c r="AD37">
        <v>2.4173711972747918</v>
      </c>
      <c r="AE37">
        <v>9.7265864455183166</v>
      </c>
      <c r="AF37">
        <v>2.6190449999999998</v>
      </c>
      <c r="AG37">
        <v>12.8290969508</v>
      </c>
      <c r="AH37">
        <v>19.564963600000002</v>
      </c>
      <c r="AI37">
        <v>0</v>
      </c>
      <c r="AJ37">
        <v>0</v>
      </c>
      <c r="AK37">
        <v>16.028882357289206</v>
      </c>
      <c r="AL37">
        <v>0</v>
      </c>
      <c r="AM37">
        <v>0</v>
      </c>
      <c r="AN37">
        <v>0.77292899999999998</v>
      </c>
      <c r="AO37">
        <v>0</v>
      </c>
      <c r="AP37">
        <v>0</v>
      </c>
      <c r="AQ37">
        <v>13.054012919999998</v>
      </c>
      <c r="AR37">
        <v>0.65165879999999998</v>
      </c>
      <c r="AS37">
        <v>1.4689644168153435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670.96361536191148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8.9498737063622009</v>
      </c>
      <c r="L38">
        <v>371.0105751886914</v>
      </c>
      <c r="M38">
        <v>25.67122690883021</v>
      </c>
      <c r="N38">
        <v>34.861917407374818</v>
      </c>
      <c r="O38">
        <v>0</v>
      </c>
      <c r="P38">
        <v>37.065451769014309</v>
      </c>
      <c r="Q38">
        <v>6.4402577227251063</v>
      </c>
      <c r="R38">
        <v>12.516708397156167</v>
      </c>
      <c r="S38">
        <v>7.7891642394643563</v>
      </c>
      <c r="T38">
        <v>0</v>
      </c>
      <c r="U38">
        <v>24.719799962269768</v>
      </c>
      <c r="V38">
        <v>5.3571683482245138</v>
      </c>
      <c r="W38">
        <v>10.27212825575142</v>
      </c>
      <c r="X38">
        <v>43.288467875626459</v>
      </c>
      <c r="Y38">
        <v>0</v>
      </c>
      <c r="Z38">
        <v>0</v>
      </c>
      <c r="AA38">
        <v>0</v>
      </c>
      <c r="AB38">
        <v>3.8873648927231801</v>
      </c>
      <c r="AC38">
        <v>0</v>
      </c>
      <c r="AD38">
        <v>0</v>
      </c>
      <c r="AE38">
        <v>9.7265864455183166</v>
      </c>
      <c r="AF38">
        <v>2.6190449999999998</v>
      </c>
      <c r="AG38">
        <v>12.8290969508</v>
      </c>
      <c r="AH38">
        <v>13.807274434720171</v>
      </c>
      <c r="AI38">
        <v>0</v>
      </c>
      <c r="AJ38">
        <v>0</v>
      </c>
      <c r="AK38">
        <v>16.028882357289206</v>
      </c>
      <c r="AL38">
        <v>0</v>
      </c>
      <c r="AM38">
        <v>0</v>
      </c>
      <c r="AN38">
        <v>0.77292899999999998</v>
      </c>
      <c r="AO38">
        <v>0</v>
      </c>
      <c r="AP38">
        <v>0</v>
      </c>
      <c r="AQ38">
        <v>13.054012919999998</v>
      </c>
      <c r="AR38">
        <v>0.65165879999999998</v>
      </c>
      <c r="AS38">
        <v>1.4689644168153435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662.78855499935685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8.9498737063622009</v>
      </c>
      <c r="L39">
        <v>371.0105751886914</v>
      </c>
      <c r="M39">
        <v>25.67122690883021</v>
      </c>
      <c r="N39">
        <v>34.861917407374818</v>
      </c>
      <c r="O39">
        <v>0</v>
      </c>
      <c r="P39">
        <v>37.065451769014309</v>
      </c>
      <c r="Q39">
        <v>6.4402577227251063</v>
      </c>
      <c r="R39">
        <v>12.516708397156167</v>
      </c>
      <c r="S39">
        <v>7.7891642394643563</v>
      </c>
      <c r="T39">
        <v>0</v>
      </c>
      <c r="U39">
        <v>24.719799962269768</v>
      </c>
      <c r="V39">
        <v>5.3571683482245138</v>
      </c>
      <c r="W39">
        <v>10.27212825575142</v>
      </c>
      <c r="X39">
        <v>43.288467875626459</v>
      </c>
      <c r="Y39">
        <v>0</v>
      </c>
      <c r="Z39">
        <v>0</v>
      </c>
      <c r="AA39">
        <v>0</v>
      </c>
      <c r="AB39">
        <v>3.8873648927231801</v>
      </c>
      <c r="AC39">
        <v>0</v>
      </c>
      <c r="AD39">
        <v>0</v>
      </c>
      <c r="AE39">
        <v>4.8632933761496497</v>
      </c>
      <c r="AF39">
        <v>2.6190449999999998</v>
      </c>
      <c r="AG39">
        <v>12.8290969508</v>
      </c>
      <c r="AH39">
        <v>6.5682377800000005</v>
      </c>
      <c r="AI39">
        <v>0</v>
      </c>
      <c r="AJ39">
        <v>0</v>
      </c>
      <c r="AK39">
        <v>16.028882357289206</v>
      </c>
      <c r="AL39">
        <v>0</v>
      </c>
      <c r="AM39">
        <v>0</v>
      </c>
      <c r="AN39">
        <v>0.77292899999999998</v>
      </c>
      <c r="AO39">
        <v>0</v>
      </c>
      <c r="AP39">
        <v>0</v>
      </c>
      <c r="AQ39">
        <v>8.7026752799999993</v>
      </c>
      <c r="AR39">
        <v>0.97748820000000014</v>
      </c>
      <c r="AS39">
        <v>2.3027009445435622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647.49445356299634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8.9498737063622009</v>
      </c>
      <c r="L40">
        <v>371.0105751886914</v>
      </c>
      <c r="M40">
        <v>25.67122690883021</v>
      </c>
      <c r="N40">
        <v>34.861917407374818</v>
      </c>
      <c r="O40">
        <v>0</v>
      </c>
      <c r="P40">
        <v>37.065451769014309</v>
      </c>
      <c r="Q40">
        <v>6.4402577227251063</v>
      </c>
      <c r="R40">
        <v>12.516708397156167</v>
      </c>
      <c r="S40">
        <v>7.7891642394643563</v>
      </c>
      <c r="T40">
        <v>0</v>
      </c>
      <c r="U40">
        <v>24.719799962269768</v>
      </c>
      <c r="V40">
        <v>5.3571683482245138</v>
      </c>
      <c r="W40">
        <v>10.27212825575142</v>
      </c>
      <c r="X40">
        <v>43.288467875626459</v>
      </c>
      <c r="Y40">
        <v>0</v>
      </c>
      <c r="Z40">
        <v>0</v>
      </c>
      <c r="AA40">
        <v>0</v>
      </c>
      <c r="AB40">
        <v>3.8873648927231801</v>
      </c>
      <c r="AC40">
        <v>0</v>
      </c>
      <c r="AD40">
        <v>0</v>
      </c>
      <c r="AE40">
        <v>4.8632933761496497</v>
      </c>
      <c r="AF40">
        <v>2.6190449999999998</v>
      </c>
      <c r="AG40">
        <v>12.8290969508</v>
      </c>
      <c r="AH40">
        <v>0</v>
      </c>
      <c r="AI40">
        <v>0</v>
      </c>
      <c r="AJ40">
        <v>0</v>
      </c>
      <c r="AK40">
        <v>16.028882357289206</v>
      </c>
      <c r="AL40">
        <v>0</v>
      </c>
      <c r="AM40">
        <v>0</v>
      </c>
      <c r="AN40">
        <v>0.77292899999999998</v>
      </c>
      <c r="AO40">
        <v>0</v>
      </c>
      <c r="AP40">
        <v>0</v>
      </c>
      <c r="AQ40">
        <v>8.7026752799999993</v>
      </c>
      <c r="AR40">
        <v>11.2411143</v>
      </c>
      <c r="AS40">
        <v>2.3027009445435622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651.18984188299623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4.9299613258901074</v>
      </c>
      <c r="L41">
        <v>317.4572860200509</v>
      </c>
      <c r="M41">
        <v>25.67122690883021</v>
      </c>
      <c r="N41">
        <v>34.861917407374818</v>
      </c>
      <c r="O41">
        <v>0</v>
      </c>
      <c r="P41">
        <v>37.065451769014309</v>
      </c>
      <c r="Q41">
        <v>6.4402577227251063</v>
      </c>
      <c r="R41">
        <v>12.516708397156167</v>
      </c>
      <c r="S41">
        <v>7.7891642394643563</v>
      </c>
      <c r="T41">
        <v>0</v>
      </c>
      <c r="U41">
        <v>24.719799962269768</v>
      </c>
      <c r="V41">
        <v>5.3571683482245138</v>
      </c>
      <c r="W41">
        <v>10.27212825575142</v>
      </c>
      <c r="X41">
        <v>43.288467875626459</v>
      </c>
      <c r="Y41">
        <v>0</v>
      </c>
      <c r="Z41">
        <v>0</v>
      </c>
      <c r="AA41">
        <v>0</v>
      </c>
      <c r="AB41">
        <v>3.8873648927231801</v>
      </c>
      <c r="AC41">
        <v>0</v>
      </c>
      <c r="AD41">
        <v>0</v>
      </c>
      <c r="AE41">
        <v>4.8632933761496497</v>
      </c>
      <c r="AF41">
        <v>2.6190449999999998</v>
      </c>
      <c r="AG41">
        <v>12.8290969508</v>
      </c>
      <c r="AH41">
        <v>0</v>
      </c>
      <c r="AI41">
        <v>0</v>
      </c>
      <c r="AJ41">
        <v>0</v>
      </c>
      <c r="AK41">
        <v>16.028882357289206</v>
      </c>
      <c r="AL41">
        <v>0</v>
      </c>
      <c r="AM41">
        <v>0</v>
      </c>
      <c r="AN41">
        <v>0.77292899999999998</v>
      </c>
      <c r="AO41">
        <v>0</v>
      </c>
      <c r="AP41">
        <v>7.5613603314001646E-2</v>
      </c>
      <c r="AQ41">
        <v>8.4051479199999974</v>
      </c>
      <c r="AR41">
        <v>11.2411143</v>
      </c>
      <c r="AS41">
        <v>2.3027009445435622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593.39472657719762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4.9299200606172553</v>
      </c>
      <c r="L42">
        <v>317.4572860200509</v>
      </c>
      <c r="M42">
        <v>25.67122690883021</v>
      </c>
      <c r="N42">
        <v>34.861917407374818</v>
      </c>
      <c r="O42">
        <v>0</v>
      </c>
      <c r="P42">
        <v>37.065451769014309</v>
      </c>
      <c r="Q42">
        <v>6.4402577227251063</v>
      </c>
      <c r="R42">
        <v>12.516708397156167</v>
      </c>
      <c r="S42">
        <v>7.7891642394643563</v>
      </c>
      <c r="T42">
        <v>0</v>
      </c>
      <c r="U42">
        <v>24.719799962269768</v>
      </c>
      <c r="V42">
        <v>5.3571683482245138</v>
      </c>
      <c r="W42">
        <v>10.27212825575142</v>
      </c>
      <c r="X42">
        <v>43.288467875626459</v>
      </c>
      <c r="Y42">
        <v>0</v>
      </c>
      <c r="Z42">
        <v>0</v>
      </c>
      <c r="AA42">
        <v>0</v>
      </c>
      <c r="AB42">
        <v>3.8873648927231801</v>
      </c>
      <c r="AC42">
        <v>0</v>
      </c>
      <c r="AD42">
        <v>0</v>
      </c>
      <c r="AE42">
        <v>4.8632933761496497</v>
      </c>
      <c r="AF42">
        <v>2.6190449999999998</v>
      </c>
      <c r="AG42">
        <v>12.8290969508</v>
      </c>
      <c r="AH42">
        <v>0</v>
      </c>
      <c r="AI42">
        <v>0</v>
      </c>
      <c r="AJ42">
        <v>0</v>
      </c>
      <c r="AK42">
        <v>16.028882357289206</v>
      </c>
      <c r="AL42">
        <v>0</v>
      </c>
      <c r="AM42">
        <v>0</v>
      </c>
      <c r="AN42">
        <v>0.77292899999999998</v>
      </c>
      <c r="AO42">
        <v>0</v>
      </c>
      <c r="AP42">
        <v>7.5613603314001646E-2</v>
      </c>
      <c r="AQ42">
        <v>8.3307660799999983</v>
      </c>
      <c r="AR42">
        <v>1.4662323000000002</v>
      </c>
      <c r="AS42">
        <v>2.3027009445435622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583.54542147192478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4.9299200606172553</v>
      </c>
      <c r="L43">
        <v>288.59732095832965</v>
      </c>
      <c r="M43">
        <v>25.67122690883021</v>
      </c>
      <c r="N43">
        <v>34.861917407374818</v>
      </c>
      <c r="O43">
        <v>0</v>
      </c>
      <c r="P43">
        <v>37.065451769014309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24.719799962269768</v>
      </c>
      <c r="V43">
        <v>5.3571683482245138</v>
      </c>
      <c r="W43">
        <v>10.27212825575142</v>
      </c>
      <c r="X43">
        <v>43.288467875626459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2.6190449999999998</v>
      </c>
      <c r="AG43">
        <v>12.8290969508</v>
      </c>
      <c r="AH43">
        <v>0</v>
      </c>
      <c r="AI43">
        <v>0</v>
      </c>
      <c r="AJ43">
        <v>0</v>
      </c>
      <c r="AK43">
        <v>16.028882357289206</v>
      </c>
      <c r="AL43">
        <v>0</v>
      </c>
      <c r="AM43">
        <v>0</v>
      </c>
      <c r="AN43">
        <v>0.77292899999999998</v>
      </c>
      <c r="AO43">
        <v>0</v>
      </c>
      <c r="AP43">
        <v>7.5613603314001646E-2</v>
      </c>
      <c r="AQ43">
        <v>8.3307660799999983</v>
      </c>
      <c r="AR43">
        <v>0.65165879999999998</v>
      </c>
      <c r="AS43">
        <v>2.3027009445435622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545.12022464133042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4.92994264807853</v>
      </c>
      <c r="L44">
        <v>317.4572860200509</v>
      </c>
      <c r="M44">
        <v>25.67122690883021</v>
      </c>
      <c r="N44">
        <v>34.861917407374818</v>
      </c>
      <c r="O44">
        <v>0</v>
      </c>
      <c r="P44">
        <v>37.065451769014309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24.719799962269768</v>
      </c>
      <c r="V44">
        <v>5.3571683482245138</v>
      </c>
      <c r="W44">
        <v>10.27212825575142</v>
      </c>
      <c r="X44">
        <v>43.288467875626459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2.6190449999999998</v>
      </c>
      <c r="AG44">
        <v>12.8290969508</v>
      </c>
      <c r="AH44">
        <v>0</v>
      </c>
      <c r="AI44">
        <v>0</v>
      </c>
      <c r="AJ44">
        <v>0</v>
      </c>
      <c r="AK44">
        <v>16.028882357289206</v>
      </c>
      <c r="AL44">
        <v>0</v>
      </c>
      <c r="AM44">
        <v>0</v>
      </c>
      <c r="AN44">
        <v>0.77292899999999998</v>
      </c>
      <c r="AO44">
        <v>0</v>
      </c>
      <c r="AP44">
        <v>7.5613603314001646E-2</v>
      </c>
      <c r="AQ44">
        <v>4.1653830399999991</v>
      </c>
      <c r="AR44">
        <v>0.65165879999999998</v>
      </c>
      <c r="AS44">
        <v>2.3027009445435622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569.8148292505133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4.9299200606172553</v>
      </c>
      <c r="L45">
        <v>371.0105751886914</v>
      </c>
      <c r="M45">
        <v>25.67122690883021</v>
      </c>
      <c r="N45">
        <v>34.861917407374818</v>
      </c>
      <c r="O45">
        <v>0</v>
      </c>
      <c r="P45">
        <v>37.065451769014309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24.719799962269768</v>
      </c>
      <c r="V45">
        <v>5.3571683482245138</v>
      </c>
      <c r="W45">
        <v>10.27212825575142</v>
      </c>
      <c r="X45">
        <v>43.288467875626459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2.6190449999999998</v>
      </c>
      <c r="AG45">
        <v>12.8290969508</v>
      </c>
      <c r="AH45">
        <v>0</v>
      </c>
      <c r="AI45">
        <v>0</v>
      </c>
      <c r="AJ45">
        <v>0</v>
      </c>
      <c r="AK45">
        <v>16.028882357289206</v>
      </c>
      <c r="AL45">
        <v>0</v>
      </c>
      <c r="AM45">
        <v>0</v>
      </c>
      <c r="AN45">
        <v>0.77292899999999998</v>
      </c>
      <c r="AO45">
        <v>0</v>
      </c>
      <c r="AP45">
        <v>7.5613603314001646E-2</v>
      </c>
      <c r="AQ45">
        <v>4.1653830399999991</v>
      </c>
      <c r="AR45">
        <v>0.65165879999999998</v>
      </c>
      <c r="AS45">
        <v>1.5880697227178118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622.65346460986666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4.9299200606172553</v>
      </c>
      <c r="L46">
        <v>371.0105751886914</v>
      </c>
      <c r="M46">
        <v>25.67122690883021</v>
      </c>
      <c r="N46">
        <v>34.861917407374818</v>
      </c>
      <c r="O46">
        <v>0</v>
      </c>
      <c r="P46">
        <v>37.065451769014309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24.719799962269768</v>
      </c>
      <c r="V46">
        <v>5.3571683482245138</v>
      </c>
      <c r="W46">
        <v>10.27212825575142</v>
      </c>
      <c r="X46">
        <v>43.288467875626459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2.6190449999999998</v>
      </c>
      <c r="AG46">
        <v>12.8290969508</v>
      </c>
      <c r="AH46">
        <v>0</v>
      </c>
      <c r="AI46">
        <v>0</v>
      </c>
      <c r="AJ46">
        <v>0</v>
      </c>
      <c r="AK46">
        <v>16.028882357289206</v>
      </c>
      <c r="AL46">
        <v>0</v>
      </c>
      <c r="AM46">
        <v>0</v>
      </c>
      <c r="AN46">
        <v>0.77292899999999998</v>
      </c>
      <c r="AO46">
        <v>0</v>
      </c>
      <c r="AP46">
        <v>7.5613603314001646E-2</v>
      </c>
      <c r="AQ46">
        <v>4.1653830399999991</v>
      </c>
      <c r="AR46">
        <v>0.97748820000000014</v>
      </c>
      <c r="AS46">
        <v>1.5880697227178118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622.97929400986675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8.9598531156529173</v>
      </c>
      <c r="L47">
        <v>371.0105751886914</v>
      </c>
      <c r="M47">
        <v>25.67122690883021</v>
      </c>
      <c r="N47">
        <v>34.861917407374818</v>
      </c>
      <c r="O47">
        <v>0</v>
      </c>
      <c r="P47">
        <v>37.065451769014309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24.719799962269768</v>
      </c>
      <c r="V47">
        <v>5.3571683482245138</v>
      </c>
      <c r="W47">
        <v>10.27212825575142</v>
      </c>
      <c r="X47">
        <v>43.288467875626459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2.6190449999999998</v>
      </c>
      <c r="AG47">
        <v>12.8290969508</v>
      </c>
      <c r="AH47">
        <v>0</v>
      </c>
      <c r="AI47">
        <v>0</v>
      </c>
      <c r="AJ47">
        <v>0</v>
      </c>
      <c r="AK47">
        <v>16.028882357289206</v>
      </c>
      <c r="AL47">
        <v>0</v>
      </c>
      <c r="AM47">
        <v>0</v>
      </c>
      <c r="AN47">
        <v>0.77292899999999998</v>
      </c>
      <c r="AO47">
        <v>0</v>
      </c>
      <c r="AP47">
        <v>0.18903431507870752</v>
      </c>
      <c r="AQ47">
        <v>0</v>
      </c>
      <c r="AR47">
        <v>11.2411143</v>
      </c>
      <c r="AS47">
        <v>4.9230158336306875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636.55583694758013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8.9598531156529173</v>
      </c>
      <c r="L48">
        <v>371.0105751886914</v>
      </c>
      <c r="M48">
        <v>25.67122690883021</v>
      </c>
      <c r="N48">
        <v>34.861917407374818</v>
      </c>
      <c r="O48">
        <v>0</v>
      </c>
      <c r="P48">
        <v>37.065451769014309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24.719799962269768</v>
      </c>
      <c r="V48">
        <v>5.3571683482245138</v>
      </c>
      <c r="W48">
        <v>10.27212825575142</v>
      </c>
      <c r="X48">
        <v>43.288467875626459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2.6190449999999998</v>
      </c>
      <c r="AG48">
        <v>12.8290969508</v>
      </c>
      <c r="AH48">
        <v>0</v>
      </c>
      <c r="AI48">
        <v>0</v>
      </c>
      <c r="AJ48">
        <v>0</v>
      </c>
      <c r="AK48">
        <v>16.028882357289206</v>
      </c>
      <c r="AL48">
        <v>0</v>
      </c>
      <c r="AM48">
        <v>0</v>
      </c>
      <c r="AN48">
        <v>0.77292899999999998</v>
      </c>
      <c r="AO48">
        <v>0</v>
      </c>
      <c r="AP48">
        <v>0.18903431507870752</v>
      </c>
      <c r="AQ48">
        <v>0</v>
      </c>
      <c r="AR48">
        <v>11.2411143</v>
      </c>
      <c r="AS48">
        <v>4.9230158336306875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636.55583694758013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8.9598531156529173</v>
      </c>
      <c r="L49">
        <v>371.0105751886914</v>
      </c>
      <c r="M49">
        <v>25.67122690883021</v>
      </c>
      <c r="N49">
        <v>34.861917407374818</v>
      </c>
      <c r="O49">
        <v>0</v>
      </c>
      <c r="P49">
        <v>37.065451769014309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24.719799962269768</v>
      </c>
      <c r="V49">
        <v>5.3571683482245138</v>
      </c>
      <c r="W49">
        <v>10.27212825575142</v>
      </c>
      <c r="X49">
        <v>43.288467875626459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2.6190449999999998</v>
      </c>
      <c r="AG49">
        <v>12.8290969508</v>
      </c>
      <c r="AH49">
        <v>0</v>
      </c>
      <c r="AI49">
        <v>0</v>
      </c>
      <c r="AJ49">
        <v>0</v>
      </c>
      <c r="AK49">
        <v>16.028882357289206</v>
      </c>
      <c r="AL49">
        <v>0</v>
      </c>
      <c r="AM49">
        <v>0</v>
      </c>
      <c r="AN49">
        <v>0.77292899999999998</v>
      </c>
      <c r="AO49">
        <v>0</v>
      </c>
      <c r="AP49">
        <v>0.18903431507870752</v>
      </c>
      <c r="AQ49">
        <v>0</v>
      </c>
      <c r="AR49">
        <v>1.4662323000000002</v>
      </c>
      <c r="AS49">
        <v>4.9230158336306875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626.78095494758008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8.9598531156529173</v>
      </c>
      <c r="L50">
        <v>371.0105751886914</v>
      </c>
      <c r="M50">
        <v>25.67122690883021</v>
      </c>
      <c r="N50">
        <v>34.861917407374818</v>
      </c>
      <c r="O50">
        <v>0</v>
      </c>
      <c r="P50">
        <v>37.065451769014309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24.719799962269768</v>
      </c>
      <c r="V50">
        <v>5.3571683482245138</v>
      </c>
      <c r="W50">
        <v>10.27212825575142</v>
      </c>
      <c r="X50">
        <v>43.288467875626459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2.6190449999999998</v>
      </c>
      <c r="AG50">
        <v>12.8290969508</v>
      </c>
      <c r="AH50">
        <v>0</v>
      </c>
      <c r="AI50">
        <v>0</v>
      </c>
      <c r="AJ50">
        <v>0</v>
      </c>
      <c r="AK50">
        <v>16.028882357289206</v>
      </c>
      <c r="AL50">
        <v>0</v>
      </c>
      <c r="AM50">
        <v>0</v>
      </c>
      <c r="AN50">
        <v>0.77292899999999998</v>
      </c>
      <c r="AO50">
        <v>0</v>
      </c>
      <c r="AP50">
        <v>0.18903431507870752</v>
      </c>
      <c r="AQ50">
        <v>0</v>
      </c>
      <c r="AR50">
        <v>0.97748820000000014</v>
      </c>
      <c r="AS50">
        <v>4.9230158336306875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626.29221084758012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8.9598531156529173</v>
      </c>
      <c r="L51">
        <v>371.0105751886914</v>
      </c>
      <c r="M51">
        <v>25.67122690883021</v>
      </c>
      <c r="N51">
        <v>34.861917407374818</v>
      </c>
      <c r="O51">
        <v>0</v>
      </c>
      <c r="P51">
        <v>37.065451769014309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24.719799962269768</v>
      </c>
      <c r="V51">
        <v>5.3571683482245138</v>
      </c>
      <c r="W51">
        <v>10.27212825575142</v>
      </c>
      <c r="X51">
        <v>43.288467875626459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0.56796480000000005</v>
      </c>
      <c r="AF51">
        <v>2.6190449999999998</v>
      </c>
      <c r="AG51">
        <v>12.8290969508</v>
      </c>
      <c r="AH51">
        <v>0</v>
      </c>
      <c r="AI51">
        <v>0</v>
      </c>
      <c r="AJ51">
        <v>0</v>
      </c>
      <c r="AK51">
        <v>16.028882357289206</v>
      </c>
      <c r="AL51">
        <v>0</v>
      </c>
      <c r="AM51">
        <v>0</v>
      </c>
      <c r="AN51">
        <v>0.77292899999999998</v>
      </c>
      <c r="AO51">
        <v>0</v>
      </c>
      <c r="AP51">
        <v>0.11342071176470588</v>
      </c>
      <c r="AQ51">
        <v>0</v>
      </c>
      <c r="AR51">
        <v>0.97748820000000014</v>
      </c>
      <c r="AS51">
        <v>4.9230158336306875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626.78456204426607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8.9598531156529173</v>
      </c>
      <c r="L52">
        <v>371.0105751886914</v>
      </c>
      <c r="M52">
        <v>25.67122690883021</v>
      </c>
      <c r="N52">
        <v>34.861917407374818</v>
      </c>
      <c r="O52">
        <v>0</v>
      </c>
      <c r="P52">
        <v>37.065451769014309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24.719799962269768</v>
      </c>
      <c r="V52">
        <v>5.3571683482245138</v>
      </c>
      <c r="W52">
        <v>10.27212825575142</v>
      </c>
      <c r="X52">
        <v>43.288467875626459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0.56796480000000005</v>
      </c>
      <c r="AF52">
        <v>2.6190449999999998</v>
      </c>
      <c r="AG52">
        <v>12.8290969508</v>
      </c>
      <c r="AH52">
        <v>0</v>
      </c>
      <c r="AI52">
        <v>0</v>
      </c>
      <c r="AJ52">
        <v>0</v>
      </c>
      <c r="AK52">
        <v>16.028882357289206</v>
      </c>
      <c r="AL52">
        <v>0</v>
      </c>
      <c r="AM52">
        <v>0</v>
      </c>
      <c r="AN52">
        <v>0.77292899999999998</v>
      </c>
      <c r="AO52">
        <v>0</v>
      </c>
      <c r="AP52">
        <v>0.11342071176470588</v>
      </c>
      <c r="AQ52">
        <v>0</v>
      </c>
      <c r="AR52">
        <v>0.97748820000000014</v>
      </c>
      <c r="AS52">
        <v>1.4292627504460305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623.29080896108144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8.9598531156529173</v>
      </c>
      <c r="L53">
        <v>371.0105751886914</v>
      </c>
      <c r="M53">
        <v>25.67122690883021</v>
      </c>
      <c r="N53">
        <v>34.861917407374818</v>
      </c>
      <c r="O53">
        <v>0</v>
      </c>
      <c r="P53">
        <v>37.065451769014309</v>
      </c>
      <c r="Q53">
        <v>6.4402577227251063</v>
      </c>
      <c r="R53">
        <v>12.516708397156167</v>
      </c>
      <c r="S53">
        <v>7.7891642394643563</v>
      </c>
      <c r="T53">
        <v>0</v>
      </c>
      <c r="U53">
        <v>24.719799962269768</v>
      </c>
      <c r="V53">
        <v>5.3571683482245138</v>
      </c>
      <c r="W53">
        <v>10.27212825575142</v>
      </c>
      <c r="X53">
        <v>43.288467875626459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0.56796480000000005</v>
      </c>
      <c r="AF53">
        <v>2.6190449999999998</v>
      </c>
      <c r="AG53">
        <v>12.8290969508</v>
      </c>
      <c r="AH53">
        <v>0</v>
      </c>
      <c r="AI53">
        <v>0</v>
      </c>
      <c r="AJ53">
        <v>0</v>
      </c>
      <c r="AK53">
        <v>16.028882357289206</v>
      </c>
      <c r="AL53">
        <v>0</v>
      </c>
      <c r="AM53">
        <v>0</v>
      </c>
      <c r="AN53">
        <v>0.77292899999999998</v>
      </c>
      <c r="AO53">
        <v>0</v>
      </c>
      <c r="AP53">
        <v>0.11342071176470588</v>
      </c>
      <c r="AQ53">
        <v>0</v>
      </c>
      <c r="AR53">
        <v>0.97748820000000014</v>
      </c>
      <c r="AS53">
        <v>2.3027009445435622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624.16424715517894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8.9600365769322163</v>
      </c>
      <c r="L54">
        <v>371.0105751886914</v>
      </c>
      <c r="M54">
        <v>25.67122690883021</v>
      </c>
      <c r="N54">
        <v>34.861917407374818</v>
      </c>
      <c r="O54">
        <v>0</v>
      </c>
      <c r="P54">
        <v>37.065451769014309</v>
      </c>
      <c r="Q54">
        <v>6.4402577227251063</v>
      </c>
      <c r="R54">
        <v>12.516708397156167</v>
      </c>
      <c r="S54">
        <v>7.7891642394643563</v>
      </c>
      <c r="T54">
        <v>0</v>
      </c>
      <c r="U54">
        <v>24.719799962269768</v>
      </c>
      <c r="V54">
        <v>5.3571683482245138</v>
      </c>
      <c r="W54">
        <v>10.27212825575142</v>
      </c>
      <c r="X54">
        <v>43.288467875626459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0.56796480000000005</v>
      </c>
      <c r="AF54">
        <v>2.6190449999999998</v>
      </c>
      <c r="AG54">
        <v>12.8290969508</v>
      </c>
      <c r="AH54">
        <v>0</v>
      </c>
      <c r="AI54">
        <v>0</v>
      </c>
      <c r="AJ54">
        <v>0</v>
      </c>
      <c r="AK54">
        <v>16.028882357289206</v>
      </c>
      <c r="AL54">
        <v>0</v>
      </c>
      <c r="AM54">
        <v>0</v>
      </c>
      <c r="AN54">
        <v>0.77292899999999998</v>
      </c>
      <c r="AO54">
        <v>0</v>
      </c>
      <c r="AP54">
        <v>0.11342071176470588</v>
      </c>
      <c r="AQ54">
        <v>0</v>
      </c>
      <c r="AR54">
        <v>0.97748820000000014</v>
      </c>
      <c r="AS54">
        <v>2.3027009445435622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624.16443061645816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4.9299212056071529</v>
      </c>
      <c r="L55">
        <v>331.8872705436363</v>
      </c>
      <c r="M55">
        <v>25.67122690883021</v>
      </c>
      <c r="N55">
        <v>34.861917407374818</v>
      </c>
      <c r="O55">
        <v>0</v>
      </c>
      <c r="P55">
        <v>37.065451769014309</v>
      </c>
      <c r="Q55">
        <v>3.8518479581294183</v>
      </c>
      <c r="R55">
        <v>12.516708397156167</v>
      </c>
      <c r="S55">
        <v>4.8096658112449795</v>
      </c>
      <c r="T55">
        <v>0</v>
      </c>
      <c r="U55">
        <v>24.719799962269768</v>
      </c>
      <c r="V55">
        <v>5.3571683482245138</v>
      </c>
      <c r="W55">
        <v>10.27212825575142</v>
      </c>
      <c r="X55">
        <v>43.288467875626459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0.56796480000000005</v>
      </c>
      <c r="AF55">
        <v>2.6190449999999998</v>
      </c>
      <c r="AG55">
        <v>12.8290969508</v>
      </c>
      <c r="AH55">
        <v>0</v>
      </c>
      <c r="AI55">
        <v>0</v>
      </c>
      <c r="AJ55">
        <v>0</v>
      </c>
      <c r="AK55">
        <v>16.028882357289206</v>
      </c>
      <c r="AL55">
        <v>0</v>
      </c>
      <c r="AM55">
        <v>0</v>
      </c>
      <c r="AN55">
        <v>0.77292899999999998</v>
      </c>
      <c r="AO55">
        <v>0</v>
      </c>
      <c r="AP55">
        <v>0.11342071176470588</v>
      </c>
      <c r="AQ55">
        <v>0</v>
      </c>
      <c r="AR55">
        <v>0.97748820000000014</v>
      </c>
      <c r="AS55">
        <v>4.9230158336306875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578.06341729635005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4.9299212056071529</v>
      </c>
      <c r="L56">
        <v>259.73736245797949</v>
      </c>
      <c r="M56">
        <v>25.67122690883021</v>
      </c>
      <c r="N56">
        <v>34.861917407374818</v>
      </c>
      <c r="O56">
        <v>0</v>
      </c>
      <c r="P56">
        <v>37.065451769014309</v>
      </c>
      <c r="Q56">
        <v>3.8518479581294183</v>
      </c>
      <c r="R56">
        <v>12.516708397156167</v>
      </c>
      <c r="S56">
        <v>4.8096658112449795</v>
      </c>
      <c r="T56">
        <v>0</v>
      </c>
      <c r="U56">
        <v>24.719799962269768</v>
      </c>
      <c r="V56">
        <v>5.3571683482245138</v>
      </c>
      <c r="W56">
        <v>10.27212825575142</v>
      </c>
      <c r="X56">
        <v>43.288467875626459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0.56796480000000005</v>
      </c>
      <c r="AF56">
        <v>2.6190449999999998</v>
      </c>
      <c r="AG56">
        <v>12.8290969508</v>
      </c>
      <c r="AH56">
        <v>0</v>
      </c>
      <c r="AI56">
        <v>0</v>
      </c>
      <c r="AJ56">
        <v>0</v>
      </c>
      <c r="AK56">
        <v>16.028882357289206</v>
      </c>
      <c r="AL56">
        <v>0</v>
      </c>
      <c r="AM56">
        <v>0</v>
      </c>
      <c r="AN56">
        <v>0.77292899999999998</v>
      </c>
      <c r="AO56">
        <v>0</v>
      </c>
      <c r="AP56">
        <v>0.11342071176470588</v>
      </c>
      <c r="AQ56">
        <v>0</v>
      </c>
      <c r="AR56">
        <v>0.97748820000000014</v>
      </c>
      <c r="AS56">
        <v>4.9230158336306875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505.91350921069329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4.9299212056071529</v>
      </c>
      <c r="L57">
        <v>226.07</v>
      </c>
      <c r="M57">
        <v>25.67122690883021</v>
      </c>
      <c r="N57">
        <v>34.861917407374818</v>
      </c>
      <c r="O57">
        <v>0</v>
      </c>
      <c r="P57">
        <v>37.065451769014309</v>
      </c>
      <c r="Q57">
        <v>6.4383151849056608</v>
      </c>
      <c r="R57">
        <v>12.516708397156167</v>
      </c>
      <c r="S57">
        <v>7.7889383176831952</v>
      </c>
      <c r="T57">
        <v>0</v>
      </c>
      <c r="U57">
        <v>24.719799962269768</v>
      </c>
      <c r="V57">
        <v>5.3571683482245138</v>
      </c>
      <c r="W57">
        <v>10.27212825575142</v>
      </c>
      <c r="X57">
        <v>43.288467875626459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0.56796480000000005</v>
      </c>
      <c r="AF57">
        <v>2.6190449999999998</v>
      </c>
      <c r="AG57">
        <v>12.8290969508</v>
      </c>
      <c r="AH57">
        <v>0</v>
      </c>
      <c r="AI57">
        <v>0</v>
      </c>
      <c r="AJ57">
        <v>0</v>
      </c>
      <c r="AK57">
        <v>16.028882357289206</v>
      </c>
      <c r="AL57">
        <v>0</v>
      </c>
      <c r="AM57">
        <v>0</v>
      </c>
      <c r="AN57">
        <v>0.77292899999999998</v>
      </c>
      <c r="AO57">
        <v>0</v>
      </c>
      <c r="AP57">
        <v>0.11342071176470588</v>
      </c>
      <c r="AQ57">
        <v>0</v>
      </c>
      <c r="AR57">
        <v>1.6291470000000001</v>
      </c>
      <c r="AS57">
        <v>4.9230158336306875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478.46354528592821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4.9299212056071529</v>
      </c>
      <c r="L58">
        <v>237.14279246128888</v>
      </c>
      <c r="M58">
        <v>25.67122690883021</v>
      </c>
      <c r="N58">
        <v>34.861917407374818</v>
      </c>
      <c r="O58">
        <v>0</v>
      </c>
      <c r="P58">
        <v>37.065451769014309</v>
      </c>
      <c r="Q58">
        <v>6.4383151849056608</v>
      </c>
      <c r="R58">
        <v>12.517691754696131</v>
      </c>
      <c r="S58">
        <v>7.7889383176831952</v>
      </c>
      <c r="T58">
        <v>0</v>
      </c>
      <c r="U58">
        <v>24.719799962269768</v>
      </c>
      <c r="V58">
        <v>5.3560825553447193</v>
      </c>
      <c r="W58">
        <v>10.27212825575142</v>
      </c>
      <c r="X58">
        <v>43.288467875626459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0.56796480000000005</v>
      </c>
      <c r="AF58">
        <v>2.6190449999999998</v>
      </c>
      <c r="AG58">
        <v>12.8290969508</v>
      </c>
      <c r="AH58">
        <v>0</v>
      </c>
      <c r="AI58">
        <v>0</v>
      </c>
      <c r="AJ58">
        <v>0</v>
      </c>
      <c r="AK58">
        <v>16.028882357289206</v>
      </c>
      <c r="AL58">
        <v>0</v>
      </c>
      <c r="AM58">
        <v>0</v>
      </c>
      <c r="AN58">
        <v>0.77292899999999998</v>
      </c>
      <c r="AO58">
        <v>0</v>
      </c>
      <c r="AP58">
        <v>0.11342071176470588</v>
      </c>
      <c r="AQ58">
        <v>0</v>
      </c>
      <c r="AR58">
        <v>11.2411143</v>
      </c>
      <c r="AS58">
        <v>4.9230158336306875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499.14820261187731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4.9299212056071529</v>
      </c>
      <c r="L59">
        <v>245.31</v>
      </c>
      <c r="M59">
        <v>25.67122690883021</v>
      </c>
      <c r="N59">
        <v>34.861917407374818</v>
      </c>
      <c r="O59">
        <v>0</v>
      </c>
      <c r="P59">
        <v>37.065451769014309</v>
      </c>
      <c r="Q59">
        <v>6.4383151849056608</v>
      </c>
      <c r="R59">
        <v>12.517691754696131</v>
      </c>
      <c r="S59">
        <v>7.7889383176831952</v>
      </c>
      <c r="T59">
        <v>0</v>
      </c>
      <c r="U59">
        <v>24.719799962269768</v>
      </c>
      <c r="V59">
        <v>5.3560825553447193</v>
      </c>
      <c r="W59">
        <v>10.27212825575142</v>
      </c>
      <c r="X59">
        <v>43.288467875626459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0.56796480000000005</v>
      </c>
      <c r="AF59">
        <v>2.6190449999999998</v>
      </c>
      <c r="AG59">
        <v>12.8290969508</v>
      </c>
      <c r="AH59">
        <v>0</v>
      </c>
      <c r="AI59">
        <v>0</v>
      </c>
      <c r="AJ59">
        <v>0</v>
      </c>
      <c r="AK59">
        <v>16.028882357289206</v>
      </c>
      <c r="AL59">
        <v>0</v>
      </c>
      <c r="AM59">
        <v>0</v>
      </c>
      <c r="AN59">
        <v>0.77292899999999998</v>
      </c>
      <c r="AO59">
        <v>0</v>
      </c>
      <c r="AP59">
        <v>0.11342071176470588</v>
      </c>
      <c r="AQ59">
        <v>4.1653830399999991</v>
      </c>
      <c r="AR59">
        <v>11.2411143</v>
      </c>
      <c r="AS59">
        <v>4.9230158336306875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511.48079319058849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4.9299212056071529</v>
      </c>
      <c r="L60">
        <v>203.94350412371134</v>
      </c>
      <c r="M60">
        <v>25.67122690883021</v>
      </c>
      <c r="N60">
        <v>34.861917407374818</v>
      </c>
      <c r="O60">
        <v>0</v>
      </c>
      <c r="P60">
        <v>37.065451769014309</v>
      </c>
      <c r="Q60">
        <v>6.4383151849056608</v>
      </c>
      <c r="R60">
        <v>12.517691754696131</v>
      </c>
      <c r="S60">
        <v>7.7889383176831952</v>
      </c>
      <c r="T60">
        <v>0</v>
      </c>
      <c r="U60">
        <v>24.719799962269768</v>
      </c>
      <c r="V60">
        <v>5.3560825553447193</v>
      </c>
      <c r="W60">
        <v>10.27212825575142</v>
      </c>
      <c r="X60">
        <v>43.288467875626459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0.56796480000000005</v>
      </c>
      <c r="AF60">
        <v>2.6190449999999998</v>
      </c>
      <c r="AG60">
        <v>12.8290969508</v>
      </c>
      <c r="AH60">
        <v>0</v>
      </c>
      <c r="AI60">
        <v>0</v>
      </c>
      <c r="AJ60">
        <v>0</v>
      </c>
      <c r="AK60">
        <v>16.028882357289206</v>
      </c>
      <c r="AL60">
        <v>0</v>
      </c>
      <c r="AM60">
        <v>0</v>
      </c>
      <c r="AN60">
        <v>0.77292899999999998</v>
      </c>
      <c r="AO60">
        <v>0</v>
      </c>
      <c r="AP60">
        <v>0.11342071176470588</v>
      </c>
      <c r="AQ60">
        <v>4.1653830399999991</v>
      </c>
      <c r="AR60">
        <v>1.6291470000000001</v>
      </c>
      <c r="AS60">
        <v>2.7791218613589059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458.35843604202802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4.9298952927020272</v>
      </c>
      <c r="L61">
        <v>203.94350412371134</v>
      </c>
      <c r="M61">
        <v>25.67122690883021</v>
      </c>
      <c r="N61">
        <v>34.861917407374818</v>
      </c>
      <c r="O61">
        <v>0</v>
      </c>
      <c r="P61">
        <v>37.065451769014309</v>
      </c>
      <c r="Q61">
        <v>3.8483439692982455</v>
      </c>
      <c r="R61">
        <v>12.517691754696131</v>
      </c>
      <c r="S61">
        <v>4.8095291978798587</v>
      </c>
      <c r="T61">
        <v>0</v>
      </c>
      <c r="U61">
        <v>24.719799962269768</v>
      </c>
      <c r="V61">
        <v>5.3560825553447193</v>
      </c>
      <c r="W61">
        <v>10.27212825575142</v>
      </c>
      <c r="X61">
        <v>43.288467875626459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0.56796480000000005</v>
      </c>
      <c r="AF61">
        <v>2.6190449999999998</v>
      </c>
      <c r="AG61">
        <v>12.8290969508</v>
      </c>
      <c r="AH61">
        <v>0</v>
      </c>
      <c r="AI61">
        <v>0</v>
      </c>
      <c r="AJ61">
        <v>0</v>
      </c>
      <c r="AK61">
        <v>16.028882357289206</v>
      </c>
      <c r="AL61">
        <v>0</v>
      </c>
      <c r="AM61">
        <v>0</v>
      </c>
      <c r="AN61">
        <v>0.77292899999999998</v>
      </c>
      <c r="AO61">
        <v>0</v>
      </c>
      <c r="AP61">
        <v>0.11342071176470588</v>
      </c>
      <c r="AQ61">
        <v>4.1653830399999991</v>
      </c>
      <c r="AR61">
        <v>0.97748820000000014</v>
      </c>
      <c r="AS61">
        <v>2.7791218613589059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452.13737099371212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4.9298652768677584</v>
      </c>
      <c r="L62">
        <v>203.94350412371134</v>
      </c>
      <c r="M62">
        <v>25.67122690883021</v>
      </c>
      <c r="N62">
        <v>34.861917407374818</v>
      </c>
      <c r="O62">
        <v>0</v>
      </c>
      <c r="P62">
        <v>37.065451769014309</v>
      </c>
      <c r="Q62">
        <v>3.8483439692982455</v>
      </c>
      <c r="R62">
        <v>12.517691754696131</v>
      </c>
      <c r="S62">
        <v>4.8095291978798587</v>
      </c>
      <c r="T62">
        <v>0</v>
      </c>
      <c r="U62">
        <v>24.719799962269768</v>
      </c>
      <c r="V62">
        <v>5.3560825553447193</v>
      </c>
      <c r="W62">
        <v>10.27212825575142</v>
      </c>
      <c r="X62">
        <v>43.288467875626459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0.56796480000000005</v>
      </c>
      <c r="AF62">
        <v>2.6190449999999998</v>
      </c>
      <c r="AG62">
        <v>12.8290969508</v>
      </c>
      <c r="AH62">
        <v>0</v>
      </c>
      <c r="AI62">
        <v>0</v>
      </c>
      <c r="AJ62">
        <v>0</v>
      </c>
      <c r="AK62">
        <v>16.028882357289206</v>
      </c>
      <c r="AL62">
        <v>0</v>
      </c>
      <c r="AM62">
        <v>0</v>
      </c>
      <c r="AN62">
        <v>0.77292899999999998</v>
      </c>
      <c r="AO62">
        <v>0</v>
      </c>
      <c r="AP62">
        <v>0.11342071176470588</v>
      </c>
      <c r="AQ62">
        <v>8.3679569999999988</v>
      </c>
      <c r="AR62">
        <v>0.97748820000000014</v>
      </c>
      <c r="AS62">
        <v>2.7791218613589059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456.33991493787789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4.9299137943542757</v>
      </c>
      <c r="L63">
        <v>203.94350412371134</v>
      </c>
      <c r="M63">
        <v>25.67122690883021</v>
      </c>
      <c r="N63">
        <v>34.861917407374818</v>
      </c>
      <c r="O63">
        <v>0</v>
      </c>
      <c r="P63">
        <v>37.065451769014309</v>
      </c>
      <c r="Q63">
        <v>3.8483439692982455</v>
      </c>
      <c r="R63">
        <v>12.517691754696131</v>
      </c>
      <c r="S63">
        <v>4.8095291978798587</v>
      </c>
      <c r="T63">
        <v>0</v>
      </c>
      <c r="U63">
        <v>24.719799962269768</v>
      </c>
      <c r="V63">
        <v>5.4759948513598991</v>
      </c>
      <c r="W63">
        <v>10.27212825575142</v>
      </c>
      <c r="X63">
        <v>43.288467875626459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0.56796480000000005</v>
      </c>
      <c r="AF63">
        <v>2.6190449999999998</v>
      </c>
      <c r="AG63">
        <v>12.8290969508</v>
      </c>
      <c r="AH63">
        <v>0</v>
      </c>
      <c r="AI63">
        <v>0</v>
      </c>
      <c r="AJ63">
        <v>0</v>
      </c>
      <c r="AK63">
        <v>16.028882357289206</v>
      </c>
      <c r="AL63">
        <v>0</v>
      </c>
      <c r="AM63">
        <v>0</v>
      </c>
      <c r="AN63">
        <v>0.77292899999999998</v>
      </c>
      <c r="AO63">
        <v>0</v>
      </c>
      <c r="AP63">
        <v>0.11342071176470588</v>
      </c>
      <c r="AQ63">
        <v>8.3679569999999988</v>
      </c>
      <c r="AR63">
        <v>0.97748820000000014</v>
      </c>
      <c r="AS63">
        <v>2.7791218613589059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456.45987575137951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4.9298765633518427</v>
      </c>
      <c r="L64">
        <v>203.94350412371134</v>
      </c>
      <c r="M64">
        <v>25.67122690883021</v>
      </c>
      <c r="N64">
        <v>34.861917407374818</v>
      </c>
      <c r="O64">
        <v>0</v>
      </c>
      <c r="P64">
        <v>37.065451769014309</v>
      </c>
      <c r="Q64">
        <v>3.8483439692982455</v>
      </c>
      <c r="R64">
        <v>12.517691754696131</v>
      </c>
      <c r="S64">
        <v>4.8095291978798587</v>
      </c>
      <c r="T64">
        <v>0</v>
      </c>
      <c r="U64">
        <v>24.719799962269768</v>
      </c>
      <c r="V64">
        <v>5.4759948513598991</v>
      </c>
      <c r="W64">
        <v>10.27212825575142</v>
      </c>
      <c r="X64">
        <v>43.288467875626459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0.56796480000000005</v>
      </c>
      <c r="AF64">
        <v>2.6190449999999998</v>
      </c>
      <c r="AG64">
        <v>12.8290969508</v>
      </c>
      <c r="AH64">
        <v>0</v>
      </c>
      <c r="AI64">
        <v>0</v>
      </c>
      <c r="AJ64">
        <v>0</v>
      </c>
      <c r="AK64">
        <v>16.028882357289206</v>
      </c>
      <c r="AL64">
        <v>0</v>
      </c>
      <c r="AM64">
        <v>0</v>
      </c>
      <c r="AN64">
        <v>0.77292899999999998</v>
      </c>
      <c r="AO64">
        <v>0</v>
      </c>
      <c r="AP64">
        <v>0.11342071176470588</v>
      </c>
      <c r="AQ64">
        <v>12.830867399999997</v>
      </c>
      <c r="AR64">
        <v>0.97748820000000014</v>
      </c>
      <c r="AS64">
        <v>2.7791218613589059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460.92274892037716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4.9298828318227592</v>
      </c>
      <c r="L65">
        <v>203.94350412371134</v>
      </c>
      <c r="M65">
        <v>25.67122690883021</v>
      </c>
      <c r="N65">
        <v>34.861917407374818</v>
      </c>
      <c r="O65">
        <v>0</v>
      </c>
      <c r="P65">
        <v>37.065451769014309</v>
      </c>
      <c r="Q65">
        <v>3.8483439692982455</v>
      </c>
      <c r="R65">
        <v>12.517691754696131</v>
      </c>
      <c r="S65">
        <v>4.8095291978798587</v>
      </c>
      <c r="T65">
        <v>0</v>
      </c>
      <c r="U65">
        <v>24.719799962269768</v>
      </c>
      <c r="V65">
        <v>5.4759948513598991</v>
      </c>
      <c r="W65">
        <v>10.27212825575142</v>
      </c>
      <c r="X65">
        <v>43.288467875626459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0.56796480000000005</v>
      </c>
      <c r="AF65">
        <v>2.6190449999999998</v>
      </c>
      <c r="AG65">
        <v>12.8290969508</v>
      </c>
      <c r="AH65">
        <v>0</v>
      </c>
      <c r="AI65">
        <v>0</v>
      </c>
      <c r="AJ65">
        <v>0</v>
      </c>
      <c r="AK65">
        <v>16.028882357289206</v>
      </c>
      <c r="AL65">
        <v>0</v>
      </c>
      <c r="AM65">
        <v>0</v>
      </c>
      <c r="AN65">
        <v>0.77292899999999998</v>
      </c>
      <c r="AO65">
        <v>0</v>
      </c>
      <c r="AP65">
        <v>0.11342071176470588</v>
      </c>
      <c r="AQ65">
        <v>12.830867399999997</v>
      </c>
      <c r="AR65">
        <v>0.97748820000000014</v>
      </c>
      <c r="AS65">
        <v>2.7791218613589059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460.92275518884804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4.9298596133310575</v>
      </c>
      <c r="L66">
        <v>203.94350412371134</v>
      </c>
      <c r="M66">
        <v>25.67122690883021</v>
      </c>
      <c r="N66">
        <v>34.861917407374818</v>
      </c>
      <c r="O66">
        <v>0</v>
      </c>
      <c r="P66">
        <v>37.065451769014309</v>
      </c>
      <c r="Q66">
        <v>3.8483439692982455</v>
      </c>
      <c r="R66">
        <v>12.517691754696131</v>
      </c>
      <c r="S66">
        <v>4.8095291978798587</v>
      </c>
      <c r="T66">
        <v>0</v>
      </c>
      <c r="U66">
        <v>24.719799962269768</v>
      </c>
      <c r="V66">
        <v>5.4759948513598991</v>
      </c>
      <c r="W66">
        <v>10.27212825575142</v>
      </c>
      <c r="X66">
        <v>43.288467875626459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0.56796480000000005</v>
      </c>
      <c r="AF66">
        <v>2.6190449999999998</v>
      </c>
      <c r="AG66">
        <v>12.8290969508</v>
      </c>
      <c r="AH66">
        <v>0</v>
      </c>
      <c r="AI66">
        <v>0</v>
      </c>
      <c r="AJ66">
        <v>0</v>
      </c>
      <c r="AK66">
        <v>16.028882357289206</v>
      </c>
      <c r="AL66">
        <v>0</v>
      </c>
      <c r="AM66">
        <v>0</v>
      </c>
      <c r="AN66">
        <v>0.77292899999999998</v>
      </c>
      <c r="AO66">
        <v>0</v>
      </c>
      <c r="AP66">
        <v>0.11342071176470588</v>
      </c>
      <c r="AQ66">
        <v>12.830867399999997</v>
      </c>
      <c r="AR66">
        <v>0.97748820000000014</v>
      </c>
      <c r="AS66">
        <v>2.7791218613589059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460.92273197035632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4.9299414836795252</v>
      </c>
      <c r="L67">
        <v>203.94350412371134</v>
      </c>
      <c r="M67">
        <v>25.67122690883021</v>
      </c>
      <c r="N67">
        <v>34.861917407374818</v>
      </c>
      <c r="O67">
        <v>0</v>
      </c>
      <c r="P67">
        <v>37.065451769014309</v>
      </c>
      <c r="Q67">
        <v>3.8483439692982455</v>
      </c>
      <c r="R67">
        <v>12.517691754696131</v>
      </c>
      <c r="S67">
        <v>4.8095291978798587</v>
      </c>
      <c r="T67">
        <v>0</v>
      </c>
      <c r="U67">
        <v>24.719799962269768</v>
      </c>
      <c r="V67">
        <v>5.4759948513598991</v>
      </c>
      <c r="W67">
        <v>10.27212825575142</v>
      </c>
      <c r="X67">
        <v>43.288467875626459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0.56796480000000005</v>
      </c>
      <c r="AF67">
        <v>2.6190449999999998</v>
      </c>
      <c r="AG67">
        <v>12.8290969508</v>
      </c>
      <c r="AH67">
        <v>0</v>
      </c>
      <c r="AI67">
        <v>0</v>
      </c>
      <c r="AJ67">
        <v>0</v>
      </c>
      <c r="AK67">
        <v>16.028882357289206</v>
      </c>
      <c r="AL67">
        <v>0</v>
      </c>
      <c r="AM67">
        <v>0</v>
      </c>
      <c r="AN67">
        <v>0.77292899999999998</v>
      </c>
      <c r="AO67">
        <v>0</v>
      </c>
      <c r="AP67">
        <v>0.11342071176470588</v>
      </c>
      <c r="AQ67">
        <v>12.830867399999997</v>
      </c>
      <c r="AR67">
        <v>0.97748820000000014</v>
      </c>
      <c r="AS67">
        <v>2.7791218613589059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460.9228138407048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4.7800125215217397</v>
      </c>
      <c r="L68">
        <v>203.94350412371134</v>
      </c>
      <c r="M68">
        <v>25.67122690883021</v>
      </c>
      <c r="N68">
        <v>34.861917407374818</v>
      </c>
      <c r="O68">
        <v>0</v>
      </c>
      <c r="P68">
        <v>37.065451769014309</v>
      </c>
      <c r="Q68">
        <v>3.8483439692982455</v>
      </c>
      <c r="R68">
        <v>12.517691754696131</v>
      </c>
      <c r="S68">
        <v>4.8095291978798587</v>
      </c>
      <c r="T68">
        <v>0</v>
      </c>
      <c r="U68">
        <v>24.719799962269768</v>
      </c>
      <c r="V68">
        <v>5.4759948513598991</v>
      </c>
      <c r="W68">
        <v>10.27212825575142</v>
      </c>
      <c r="X68">
        <v>43.288467875626459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4.8632933761496497</v>
      </c>
      <c r="AF68">
        <v>2.6190449999999998</v>
      </c>
      <c r="AG68">
        <v>12.8290969508</v>
      </c>
      <c r="AH68">
        <v>0</v>
      </c>
      <c r="AI68">
        <v>0</v>
      </c>
      <c r="AJ68">
        <v>0</v>
      </c>
      <c r="AK68">
        <v>16.028882357289206</v>
      </c>
      <c r="AL68">
        <v>0</v>
      </c>
      <c r="AM68">
        <v>0</v>
      </c>
      <c r="AN68">
        <v>0.77292899999999998</v>
      </c>
      <c r="AO68">
        <v>0</v>
      </c>
      <c r="AP68">
        <v>0.11342071176470588</v>
      </c>
      <c r="AQ68">
        <v>13.054012919999998</v>
      </c>
      <c r="AR68">
        <v>0.97748820000000014</v>
      </c>
      <c r="AS68">
        <v>2.7791218613589059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465.29135897469661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4.9299382160664829</v>
      </c>
      <c r="L69">
        <v>223.1835419774639</v>
      </c>
      <c r="M69">
        <v>25.67122690883021</v>
      </c>
      <c r="N69">
        <v>34.861917407374818</v>
      </c>
      <c r="O69">
        <v>0</v>
      </c>
      <c r="P69">
        <v>37.065451769014309</v>
      </c>
      <c r="Q69">
        <v>6.4383151849056608</v>
      </c>
      <c r="R69">
        <v>12.517691754696131</v>
      </c>
      <c r="S69">
        <v>7.7889383176831952</v>
      </c>
      <c r="T69">
        <v>0</v>
      </c>
      <c r="U69">
        <v>24.719799962269768</v>
      </c>
      <c r="V69">
        <v>5.4759948513598991</v>
      </c>
      <c r="W69">
        <v>10.27212825575142</v>
      </c>
      <c r="X69">
        <v>43.288467875626459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4.8632933761496497</v>
      </c>
      <c r="AF69">
        <v>2.6190449999999998</v>
      </c>
      <c r="AG69">
        <v>12.8290969508</v>
      </c>
      <c r="AH69">
        <v>6.9036372173600853</v>
      </c>
      <c r="AI69">
        <v>0</v>
      </c>
      <c r="AJ69">
        <v>0</v>
      </c>
      <c r="AK69">
        <v>16.028882357289206</v>
      </c>
      <c r="AL69">
        <v>0</v>
      </c>
      <c r="AM69">
        <v>0</v>
      </c>
      <c r="AN69">
        <v>0.77292899999999998</v>
      </c>
      <c r="AO69">
        <v>0</v>
      </c>
      <c r="AP69">
        <v>0.11342071176470588</v>
      </c>
      <c r="AQ69">
        <v>13.054012919999998</v>
      </c>
      <c r="AR69">
        <v>0.97748820000000014</v>
      </c>
      <c r="AS69">
        <v>1.4292627504460305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495.80448096485179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4.9299070359457877</v>
      </c>
      <c r="L70">
        <v>259.74</v>
      </c>
      <c r="M70">
        <v>25.67122690883021</v>
      </c>
      <c r="N70">
        <v>34.861917407374818</v>
      </c>
      <c r="O70">
        <v>0</v>
      </c>
      <c r="P70">
        <v>37.065451769014309</v>
      </c>
      <c r="Q70">
        <v>6.4383151849056608</v>
      </c>
      <c r="R70">
        <v>12.517691754696131</v>
      </c>
      <c r="S70">
        <v>7.7889383176831952</v>
      </c>
      <c r="T70">
        <v>0</v>
      </c>
      <c r="U70">
        <v>24.719799962269768</v>
      </c>
      <c r="V70">
        <v>5.4759948513598991</v>
      </c>
      <c r="W70">
        <v>10.27212825575142</v>
      </c>
      <c r="X70">
        <v>43.288467875626459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4.8632933761496497</v>
      </c>
      <c r="AF70">
        <v>2.6190449999999998</v>
      </c>
      <c r="AG70">
        <v>12.8290969508</v>
      </c>
      <c r="AH70">
        <v>13.807274434720171</v>
      </c>
      <c r="AI70">
        <v>0</v>
      </c>
      <c r="AJ70">
        <v>0</v>
      </c>
      <c r="AK70">
        <v>16.028882357289206</v>
      </c>
      <c r="AL70">
        <v>0</v>
      </c>
      <c r="AM70">
        <v>0</v>
      </c>
      <c r="AN70">
        <v>0.77292899999999998</v>
      </c>
      <c r="AO70">
        <v>0</v>
      </c>
      <c r="AP70">
        <v>0.11342071176470588</v>
      </c>
      <c r="AQ70">
        <v>13.054012919999998</v>
      </c>
      <c r="AR70">
        <v>0.97748820000000014</v>
      </c>
      <c r="AS70">
        <v>1.4292627504460305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539.26454502462741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4.9299212056071529</v>
      </c>
      <c r="L71">
        <v>286.68616608391989</v>
      </c>
      <c r="M71">
        <v>25.67122690883021</v>
      </c>
      <c r="N71">
        <v>34.861917407374818</v>
      </c>
      <c r="O71">
        <v>0</v>
      </c>
      <c r="P71">
        <v>37.065451769014309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24.719799962269768</v>
      </c>
      <c r="V71">
        <v>5.51063437917146</v>
      </c>
      <c r="W71">
        <v>10.27212825575142</v>
      </c>
      <c r="X71">
        <v>43.288467875626459</v>
      </c>
      <c r="Y71">
        <v>0</v>
      </c>
      <c r="Z71">
        <v>0</v>
      </c>
      <c r="AA71">
        <v>0</v>
      </c>
      <c r="AB71">
        <v>0.98364499999999988</v>
      </c>
      <c r="AC71">
        <v>0</v>
      </c>
      <c r="AD71">
        <v>0</v>
      </c>
      <c r="AE71">
        <v>9.7265864455183166</v>
      </c>
      <c r="AF71">
        <v>5.2380899999999997</v>
      </c>
      <c r="AG71">
        <v>12.8290969508</v>
      </c>
      <c r="AH71">
        <v>20.682961520000003</v>
      </c>
      <c r="AI71">
        <v>0</v>
      </c>
      <c r="AJ71">
        <v>0</v>
      </c>
      <c r="AK71">
        <v>16.028882357289206</v>
      </c>
      <c r="AL71">
        <v>0</v>
      </c>
      <c r="AM71">
        <v>0</v>
      </c>
      <c r="AN71">
        <v>0.77292899999999998</v>
      </c>
      <c r="AO71">
        <v>0</v>
      </c>
      <c r="AP71">
        <v>0.11342071176470588</v>
      </c>
      <c r="AQ71">
        <v>13.054012919999998</v>
      </c>
      <c r="AR71">
        <v>0.97748820000000014</v>
      </c>
      <c r="AS71">
        <v>1.3498591109128752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581.50881642319632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8.9498737063622009</v>
      </c>
      <c r="L72">
        <v>353.01923426069493</v>
      </c>
      <c r="M72">
        <v>25.67122690883021</v>
      </c>
      <c r="N72">
        <v>34.861917407374818</v>
      </c>
      <c r="O72">
        <v>0</v>
      </c>
      <c r="P72">
        <v>37.065451769014309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24.719799962269768</v>
      </c>
      <c r="V72">
        <v>5.5302459186246429</v>
      </c>
      <c r="W72">
        <v>10.27212825575142</v>
      </c>
      <c r="X72">
        <v>43.288467875626459</v>
      </c>
      <c r="Y72">
        <v>0</v>
      </c>
      <c r="Z72">
        <v>0.32467499999999999</v>
      </c>
      <c r="AA72">
        <v>2.0748095333333332</v>
      </c>
      <c r="AB72">
        <v>3.8558884613653408</v>
      </c>
      <c r="AC72">
        <v>0</v>
      </c>
      <c r="AD72">
        <v>2.3393916000000003</v>
      </c>
      <c r="AE72">
        <v>9.7265864455183166</v>
      </c>
      <c r="AF72">
        <v>7.8571349999999995</v>
      </c>
      <c r="AG72">
        <v>12.8290969508</v>
      </c>
      <c r="AH72">
        <v>27.614548562639921</v>
      </c>
      <c r="AI72">
        <v>0</v>
      </c>
      <c r="AJ72">
        <v>0</v>
      </c>
      <c r="AK72">
        <v>16.028882357289206</v>
      </c>
      <c r="AL72">
        <v>0</v>
      </c>
      <c r="AM72">
        <v>0</v>
      </c>
      <c r="AN72">
        <v>0.77292899999999998</v>
      </c>
      <c r="AO72">
        <v>0</v>
      </c>
      <c r="AP72">
        <v>0.11342071176470588</v>
      </c>
      <c r="AQ72">
        <v>13.054012919999998</v>
      </c>
      <c r="AR72">
        <v>0.97748820000000014</v>
      </c>
      <c r="AS72">
        <v>1.3498591109128752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669.04320027751805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9.3099552796630984</v>
      </c>
      <c r="L73">
        <v>371.0105751886914</v>
      </c>
      <c r="M73">
        <v>25.67122690883021</v>
      </c>
      <c r="N73">
        <v>34.861917407374818</v>
      </c>
      <c r="O73">
        <v>0</v>
      </c>
      <c r="P73">
        <v>37.065451769014309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24.719799962269768</v>
      </c>
      <c r="V73">
        <v>5.5302459186246429</v>
      </c>
      <c r="W73">
        <v>10.27212825575142</v>
      </c>
      <c r="X73">
        <v>43.288467875626459</v>
      </c>
      <c r="Y73">
        <v>0</v>
      </c>
      <c r="Z73">
        <v>5.7740202613636367</v>
      </c>
      <c r="AA73">
        <v>4.1029941333333326</v>
      </c>
      <c r="AB73">
        <v>7.7747300922730673</v>
      </c>
      <c r="AC73">
        <v>0</v>
      </c>
      <c r="AD73">
        <v>5.0686818000000002</v>
      </c>
      <c r="AE73">
        <v>9.7265864455183166</v>
      </c>
      <c r="AF73">
        <v>10.476179999999999</v>
      </c>
      <c r="AG73">
        <v>12.8290969508</v>
      </c>
      <c r="AH73">
        <v>34.518185779999996</v>
      </c>
      <c r="AI73">
        <v>0</v>
      </c>
      <c r="AJ73">
        <v>0</v>
      </c>
      <c r="AK73">
        <v>16.028882357289206</v>
      </c>
      <c r="AL73">
        <v>0</v>
      </c>
      <c r="AM73">
        <v>4.6648379939984999</v>
      </c>
      <c r="AN73">
        <v>0.77292899999999998</v>
      </c>
      <c r="AO73">
        <v>0</v>
      </c>
      <c r="AP73">
        <v>0.11342071176470588</v>
      </c>
      <c r="AQ73">
        <v>13.054012919999998</v>
      </c>
      <c r="AR73">
        <v>1.9549764000000003</v>
      </c>
      <c r="AS73">
        <v>1.3498591109128752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716.68529288244542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8.9600112769576157</v>
      </c>
      <c r="L74">
        <v>371.0105751886914</v>
      </c>
      <c r="M74">
        <v>25.67122690883021</v>
      </c>
      <c r="N74">
        <v>34.861917407374818</v>
      </c>
      <c r="O74">
        <v>0</v>
      </c>
      <c r="P74">
        <v>37.065451769014309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24.719799962269768</v>
      </c>
      <c r="V74">
        <v>5.5302459186246429</v>
      </c>
      <c r="W74">
        <v>10.27212825575142</v>
      </c>
      <c r="X74">
        <v>43.288467875626459</v>
      </c>
      <c r="Y74">
        <v>0</v>
      </c>
      <c r="Z74">
        <v>5.7740202613636367</v>
      </c>
      <c r="AA74">
        <v>6.5274906666666661</v>
      </c>
      <c r="AB74">
        <v>7.7747300922730673</v>
      </c>
      <c r="AC74">
        <v>0</v>
      </c>
      <c r="AD74">
        <v>7.7979719999999997</v>
      </c>
      <c r="AE74">
        <v>9.7265864455183166</v>
      </c>
      <c r="AF74">
        <v>10.476179999999999</v>
      </c>
      <c r="AG74">
        <v>12.8290969508</v>
      </c>
      <c r="AH74">
        <v>34.518185779999996</v>
      </c>
      <c r="AI74">
        <v>0</v>
      </c>
      <c r="AJ74">
        <v>0</v>
      </c>
      <c r="AK74">
        <v>16.028882357289206</v>
      </c>
      <c r="AL74">
        <v>0</v>
      </c>
      <c r="AM74">
        <v>4.6648379939984999</v>
      </c>
      <c r="AN74">
        <v>0.77292899999999998</v>
      </c>
      <c r="AO74">
        <v>0</v>
      </c>
      <c r="AP74">
        <v>0.11342071176470588</v>
      </c>
      <c r="AQ74">
        <v>13.054012919999998</v>
      </c>
      <c r="AR74">
        <v>1.9549764000000003</v>
      </c>
      <c r="AS74">
        <v>1.3498591109128752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721.48913561307324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4.9299398596145432</v>
      </c>
      <c r="L75">
        <v>371.0105751886914</v>
      </c>
      <c r="M75">
        <v>25.67122690883021</v>
      </c>
      <c r="N75">
        <v>34.861917407374818</v>
      </c>
      <c r="O75">
        <v>0</v>
      </c>
      <c r="P75">
        <v>37.065451769014309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24.719799962269768</v>
      </c>
      <c r="V75">
        <v>5.5302459186246429</v>
      </c>
      <c r="W75">
        <v>10.27212825575142</v>
      </c>
      <c r="X75">
        <v>43.288467875626459</v>
      </c>
      <c r="Y75">
        <v>0</v>
      </c>
      <c r="Z75">
        <v>4.5019434886363641</v>
      </c>
      <c r="AA75">
        <v>7.6931139999999996</v>
      </c>
      <c r="AB75">
        <v>7.7747300922730673</v>
      </c>
      <c r="AC75">
        <v>0</v>
      </c>
      <c r="AD75">
        <v>7.7979719999999997</v>
      </c>
      <c r="AE75">
        <v>9.7265864455183166</v>
      </c>
      <c r="AF75">
        <v>10.476179999999999</v>
      </c>
      <c r="AG75">
        <v>12.8290969508</v>
      </c>
      <c r="AH75">
        <v>34.518185779999996</v>
      </c>
      <c r="AI75">
        <v>0</v>
      </c>
      <c r="AJ75">
        <v>0</v>
      </c>
      <c r="AK75">
        <v>16.028882357289206</v>
      </c>
      <c r="AL75">
        <v>0</v>
      </c>
      <c r="AM75">
        <v>4.6648379939984999</v>
      </c>
      <c r="AN75">
        <v>0.77292899999999998</v>
      </c>
      <c r="AO75">
        <v>0</v>
      </c>
      <c r="AP75">
        <v>0</v>
      </c>
      <c r="AQ75">
        <v>13.054012919999998</v>
      </c>
      <c r="AR75">
        <v>1.9549764000000003</v>
      </c>
      <c r="AS75">
        <v>1.3498591109128752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717.23919004457139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8.9600374325919212</v>
      </c>
      <c r="L76">
        <v>371.0105751886914</v>
      </c>
      <c r="M76">
        <v>25.67122690883021</v>
      </c>
      <c r="N76">
        <v>34.861917407374818</v>
      </c>
      <c r="O76">
        <v>0</v>
      </c>
      <c r="P76">
        <v>37.065451769014309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24.719799962269768</v>
      </c>
      <c r="V76">
        <v>5.5302459186246429</v>
      </c>
      <c r="W76">
        <v>10.27212825575142</v>
      </c>
      <c r="X76">
        <v>43.288467875626459</v>
      </c>
      <c r="Y76">
        <v>0</v>
      </c>
      <c r="Z76">
        <v>4.1756451136363637</v>
      </c>
      <c r="AA76">
        <v>7.6931139999999996</v>
      </c>
      <c r="AB76">
        <v>7.7747300922730673</v>
      </c>
      <c r="AC76">
        <v>0</v>
      </c>
      <c r="AD76">
        <v>7.7979719999999997</v>
      </c>
      <c r="AE76">
        <v>9.7265864455183166</v>
      </c>
      <c r="AF76">
        <v>10.476179999999999</v>
      </c>
      <c r="AG76">
        <v>12.8290969508</v>
      </c>
      <c r="AH76">
        <v>34.518185779999996</v>
      </c>
      <c r="AI76">
        <v>0</v>
      </c>
      <c r="AJ76">
        <v>0</v>
      </c>
      <c r="AK76">
        <v>16.028882357289206</v>
      </c>
      <c r="AL76">
        <v>0</v>
      </c>
      <c r="AM76">
        <v>4.6648379939984999</v>
      </c>
      <c r="AN76">
        <v>0.77292899999999998</v>
      </c>
      <c r="AO76">
        <v>0</v>
      </c>
      <c r="AP76">
        <v>0</v>
      </c>
      <c r="AQ76">
        <v>13.054012919999998</v>
      </c>
      <c r="AR76">
        <v>2.6066351999999999</v>
      </c>
      <c r="AS76">
        <v>1.3498591109128752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721.59464804254901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8.9500488160540019</v>
      </c>
      <c r="L77">
        <v>371.0105751886914</v>
      </c>
      <c r="M77">
        <v>25.67122690883021</v>
      </c>
      <c r="N77">
        <v>34.861917407374818</v>
      </c>
      <c r="O77">
        <v>0</v>
      </c>
      <c r="P77">
        <v>37.065451769014309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24.719799962269768</v>
      </c>
      <c r="V77">
        <v>5.5302459186246429</v>
      </c>
      <c r="W77">
        <v>10.27212825575142</v>
      </c>
      <c r="X77">
        <v>43.288467875626459</v>
      </c>
      <c r="Y77">
        <v>0</v>
      </c>
      <c r="Z77">
        <v>3.8493467386363638</v>
      </c>
      <c r="AA77">
        <v>7.6931139999999996</v>
      </c>
      <c r="AB77">
        <v>7.7747300922730673</v>
      </c>
      <c r="AC77">
        <v>0</v>
      </c>
      <c r="AD77">
        <v>7.8369617986373949</v>
      </c>
      <c r="AE77">
        <v>9.7265864455183166</v>
      </c>
      <c r="AF77">
        <v>10.476179999999999</v>
      </c>
      <c r="AG77">
        <v>12.8290969508</v>
      </c>
      <c r="AH77">
        <v>34.518185779999996</v>
      </c>
      <c r="AI77">
        <v>0</v>
      </c>
      <c r="AJ77">
        <v>0</v>
      </c>
      <c r="AK77">
        <v>16.028882357289206</v>
      </c>
      <c r="AL77">
        <v>0</v>
      </c>
      <c r="AM77">
        <v>4.6648379939984999</v>
      </c>
      <c r="AN77">
        <v>0.77292899999999998</v>
      </c>
      <c r="AO77">
        <v>0</v>
      </c>
      <c r="AP77">
        <v>0</v>
      </c>
      <c r="AQ77">
        <v>12.830867399999997</v>
      </c>
      <c r="AR77">
        <v>11.2411143</v>
      </c>
      <c r="AS77">
        <v>1.3498591109128752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729.70868442964832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8.9500492028830312</v>
      </c>
      <c r="L78">
        <v>371.0105751886914</v>
      </c>
      <c r="M78">
        <v>25.67122690883021</v>
      </c>
      <c r="N78">
        <v>34.861917407374818</v>
      </c>
      <c r="O78">
        <v>0</v>
      </c>
      <c r="P78">
        <v>37.065451769014309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24.719799962269768</v>
      </c>
      <c r="V78">
        <v>5.5302459186246429</v>
      </c>
      <c r="W78">
        <v>10.27212825575142</v>
      </c>
      <c r="X78">
        <v>43.288467875626459</v>
      </c>
      <c r="Y78">
        <v>0</v>
      </c>
      <c r="Z78">
        <v>3.8493467386363638</v>
      </c>
      <c r="AA78">
        <v>7.6931139999999996</v>
      </c>
      <c r="AB78">
        <v>7.7747300922730673</v>
      </c>
      <c r="AC78">
        <v>0</v>
      </c>
      <c r="AD78">
        <v>5.0686818000000002</v>
      </c>
      <c r="AE78">
        <v>9.7265864455183166</v>
      </c>
      <c r="AF78">
        <v>10.476179999999999</v>
      </c>
      <c r="AG78">
        <v>12.8290969508</v>
      </c>
      <c r="AH78">
        <v>34.518185779999996</v>
      </c>
      <c r="AI78">
        <v>0</v>
      </c>
      <c r="AJ78">
        <v>0</v>
      </c>
      <c r="AK78">
        <v>16.028882357289206</v>
      </c>
      <c r="AL78">
        <v>0</v>
      </c>
      <c r="AM78">
        <v>4.6648379939984999</v>
      </c>
      <c r="AN78">
        <v>0.77292899999999998</v>
      </c>
      <c r="AO78">
        <v>0</v>
      </c>
      <c r="AP78">
        <v>0</v>
      </c>
      <c r="AQ78">
        <v>12.830867399999997</v>
      </c>
      <c r="AR78">
        <v>11.2411143</v>
      </c>
      <c r="AS78">
        <v>1.3498591109128752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726.94040481783998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8.9500473277077877</v>
      </c>
      <c r="L79">
        <v>371.0105751886914</v>
      </c>
      <c r="M79">
        <v>25.67122690883021</v>
      </c>
      <c r="N79">
        <v>34.861917407374818</v>
      </c>
      <c r="O79">
        <v>0</v>
      </c>
      <c r="P79">
        <v>37.065451769014309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24.719799962269768</v>
      </c>
      <c r="V79">
        <v>5.5302459186246429</v>
      </c>
      <c r="W79">
        <v>10.27212825575142</v>
      </c>
      <c r="X79">
        <v>43.288467875626459</v>
      </c>
      <c r="Y79">
        <v>0</v>
      </c>
      <c r="Z79">
        <v>0</v>
      </c>
      <c r="AA79">
        <v>4.1458889738396625</v>
      </c>
      <c r="AB79">
        <v>3.8873648927231801</v>
      </c>
      <c r="AC79">
        <v>0</v>
      </c>
      <c r="AD79">
        <v>2.4173711972747918</v>
      </c>
      <c r="AE79">
        <v>9.7265864455183166</v>
      </c>
      <c r="AF79">
        <v>5.5290949999999999</v>
      </c>
      <c r="AG79">
        <v>12.8290969508</v>
      </c>
      <c r="AH79">
        <v>27.614548562639921</v>
      </c>
      <c r="AI79">
        <v>0</v>
      </c>
      <c r="AJ79">
        <v>0</v>
      </c>
      <c r="AK79">
        <v>16.028882357289206</v>
      </c>
      <c r="AL79">
        <v>0</v>
      </c>
      <c r="AM79">
        <v>0</v>
      </c>
      <c r="AN79">
        <v>0.77292899999999998</v>
      </c>
      <c r="AO79">
        <v>0</v>
      </c>
      <c r="AP79">
        <v>0</v>
      </c>
      <c r="AQ79">
        <v>12.830867399999997</v>
      </c>
      <c r="AR79">
        <v>1.9549764000000003</v>
      </c>
      <c r="AS79">
        <v>1.3498591109128752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687.20345726423443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8.9500473277077877</v>
      </c>
      <c r="L80">
        <v>371.0105751886914</v>
      </c>
      <c r="M80">
        <v>25.67122690883021</v>
      </c>
      <c r="N80">
        <v>34.861917407374818</v>
      </c>
      <c r="O80">
        <v>0</v>
      </c>
      <c r="P80">
        <v>37.065451769014309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24.719799962269768</v>
      </c>
      <c r="V80">
        <v>5.5302459186246429</v>
      </c>
      <c r="W80">
        <v>10.27212825575142</v>
      </c>
      <c r="X80">
        <v>43.288467875626459</v>
      </c>
      <c r="Y80">
        <v>0</v>
      </c>
      <c r="Z80">
        <v>0</v>
      </c>
      <c r="AA80">
        <v>1.8649973333333332</v>
      </c>
      <c r="AB80">
        <v>0.98364499999999988</v>
      </c>
      <c r="AC80">
        <v>0</v>
      </c>
      <c r="AD80">
        <v>2.4173711972747918</v>
      </c>
      <c r="AE80">
        <v>4.8632933761496497</v>
      </c>
      <c r="AF80">
        <v>2.6190449999999998</v>
      </c>
      <c r="AG80">
        <v>12.8290969508</v>
      </c>
      <c r="AH80">
        <v>13.695474519999999</v>
      </c>
      <c r="AI80">
        <v>0</v>
      </c>
      <c r="AJ80">
        <v>0</v>
      </c>
      <c r="AK80">
        <v>16.028882357289206</v>
      </c>
      <c r="AL80">
        <v>0</v>
      </c>
      <c r="AM80">
        <v>0</v>
      </c>
      <c r="AN80">
        <v>0.77292899999999998</v>
      </c>
      <c r="AO80">
        <v>0</v>
      </c>
      <c r="AP80">
        <v>0</v>
      </c>
      <c r="AQ80">
        <v>12.830867399999997</v>
      </c>
      <c r="AR80">
        <v>1.4988153013586958</v>
      </c>
      <c r="AS80">
        <v>1.3498591109128752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659.87026752035501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8.9500473277077877</v>
      </c>
      <c r="L81">
        <v>371.0105751886914</v>
      </c>
      <c r="M81">
        <v>25.67122690883021</v>
      </c>
      <c r="N81">
        <v>34.861917407374818</v>
      </c>
      <c r="O81">
        <v>0</v>
      </c>
      <c r="P81">
        <v>37.065451769014309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24.719799962269768</v>
      </c>
      <c r="V81">
        <v>5.5302459186246429</v>
      </c>
      <c r="W81">
        <v>10.27212825575142</v>
      </c>
      <c r="X81">
        <v>43.288467875626459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4.8632933761496497</v>
      </c>
      <c r="AF81">
        <v>2.6190449999999998</v>
      </c>
      <c r="AG81">
        <v>12.8290969508</v>
      </c>
      <c r="AH81">
        <v>6.7918373026399159</v>
      </c>
      <c r="AI81">
        <v>0</v>
      </c>
      <c r="AJ81">
        <v>0</v>
      </c>
      <c r="AK81">
        <v>16.028882357289206</v>
      </c>
      <c r="AL81">
        <v>0</v>
      </c>
      <c r="AM81">
        <v>0</v>
      </c>
      <c r="AN81">
        <v>0.77292899999999998</v>
      </c>
      <c r="AO81">
        <v>0</v>
      </c>
      <c r="AP81">
        <v>0</v>
      </c>
      <c r="AQ81">
        <v>12.830867399999997</v>
      </c>
      <c r="AR81">
        <v>1.4988153013586958</v>
      </c>
      <c r="AS81">
        <v>1.3498591109128752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647.70061677238675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8.9500473277077877</v>
      </c>
      <c r="L82">
        <v>371.0105751886914</v>
      </c>
      <c r="M82">
        <v>25.67122690883021</v>
      </c>
      <c r="N82">
        <v>34.861917407374818</v>
      </c>
      <c r="O82">
        <v>0</v>
      </c>
      <c r="P82">
        <v>37.065451769014309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24.719799962269768</v>
      </c>
      <c r="V82">
        <v>5.5302459186246429</v>
      </c>
      <c r="W82">
        <v>10.27212825575142</v>
      </c>
      <c r="X82">
        <v>43.288467875626459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4.8632933761496497</v>
      </c>
      <c r="AF82">
        <v>2.6190449999999998</v>
      </c>
      <c r="AG82">
        <v>12.8290969508</v>
      </c>
      <c r="AH82">
        <v>4.1645423747201695</v>
      </c>
      <c r="AI82">
        <v>0</v>
      </c>
      <c r="AJ82">
        <v>0</v>
      </c>
      <c r="AK82">
        <v>16.028882357289206</v>
      </c>
      <c r="AL82">
        <v>0</v>
      </c>
      <c r="AM82">
        <v>0</v>
      </c>
      <c r="AN82">
        <v>0.77292899999999998</v>
      </c>
      <c r="AO82">
        <v>0</v>
      </c>
      <c r="AP82">
        <v>0</v>
      </c>
      <c r="AQ82">
        <v>8.3679569999999988</v>
      </c>
      <c r="AR82">
        <v>1.4988153013586958</v>
      </c>
      <c r="AS82">
        <v>1.3498591109128752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640.61041144446722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8.9600395938062665</v>
      </c>
      <c r="L83">
        <v>371.0105751886914</v>
      </c>
      <c r="M83">
        <v>25.67122690883021</v>
      </c>
      <c r="N83">
        <v>34.861917407374818</v>
      </c>
      <c r="O83">
        <v>0</v>
      </c>
      <c r="P83">
        <v>37.065451769014309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24.719799962269768</v>
      </c>
      <c r="V83">
        <v>5.5302459186246429</v>
      </c>
      <c r="W83">
        <v>10.27212825575142</v>
      </c>
      <c r="X83">
        <v>43.288467875626459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4.8632933761496497</v>
      </c>
      <c r="AF83">
        <v>2.6190449999999998</v>
      </c>
      <c r="AG83">
        <v>12.8290969508</v>
      </c>
      <c r="AH83">
        <v>0</v>
      </c>
      <c r="AI83">
        <v>0</v>
      </c>
      <c r="AJ83">
        <v>0</v>
      </c>
      <c r="AK83">
        <v>16.028882357289206</v>
      </c>
      <c r="AL83">
        <v>0</v>
      </c>
      <c r="AM83">
        <v>0</v>
      </c>
      <c r="AN83">
        <v>0.77292899999999998</v>
      </c>
      <c r="AO83">
        <v>0</v>
      </c>
      <c r="AP83">
        <v>0</v>
      </c>
      <c r="AQ83">
        <v>8.3679569999999988</v>
      </c>
      <c r="AR83">
        <v>1.4988153013586958</v>
      </c>
      <c r="AS83">
        <v>1.3498591109128752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636.45586133584538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8.9600395938062665</v>
      </c>
      <c r="L84">
        <v>371.0105751886914</v>
      </c>
      <c r="M84">
        <v>25.67122690883021</v>
      </c>
      <c r="N84">
        <v>34.861917407374818</v>
      </c>
      <c r="O84">
        <v>0</v>
      </c>
      <c r="P84">
        <v>37.065451769014309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24.719799962269768</v>
      </c>
      <c r="V84">
        <v>5.5302459186246429</v>
      </c>
      <c r="W84">
        <v>10.27212825575142</v>
      </c>
      <c r="X84">
        <v>43.288467875626459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4.8632933761496497</v>
      </c>
      <c r="AF84">
        <v>2.6190449999999998</v>
      </c>
      <c r="AG84">
        <v>12.8290969508</v>
      </c>
      <c r="AH84">
        <v>0</v>
      </c>
      <c r="AI84">
        <v>0</v>
      </c>
      <c r="AJ84">
        <v>0</v>
      </c>
      <c r="AK84">
        <v>16.028882357289206</v>
      </c>
      <c r="AL84">
        <v>0</v>
      </c>
      <c r="AM84">
        <v>0</v>
      </c>
      <c r="AN84">
        <v>0.77292899999999998</v>
      </c>
      <c r="AO84">
        <v>0</v>
      </c>
      <c r="AP84">
        <v>0</v>
      </c>
      <c r="AQ84">
        <v>8.3679569999999988</v>
      </c>
      <c r="AR84">
        <v>1.4988153013586958</v>
      </c>
      <c r="AS84">
        <v>1.3498591109128752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636.45586133584538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4.8099777289432328</v>
      </c>
      <c r="L85">
        <v>371.0105751886914</v>
      </c>
      <c r="M85">
        <v>25.67122690883021</v>
      </c>
      <c r="N85">
        <v>34.861917407374818</v>
      </c>
      <c r="O85">
        <v>0</v>
      </c>
      <c r="P85">
        <v>37.065451769014309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24.719799962269768</v>
      </c>
      <c r="V85">
        <v>5.5302459186246429</v>
      </c>
      <c r="W85">
        <v>10.27212825575142</v>
      </c>
      <c r="X85">
        <v>43.288467875626459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4.8632933761496497</v>
      </c>
      <c r="AF85">
        <v>2.6190449999999998</v>
      </c>
      <c r="AG85">
        <v>12.8290969508</v>
      </c>
      <c r="AH85">
        <v>0</v>
      </c>
      <c r="AI85">
        <v>0</v>
      </c>
      <c r="AJ85">
        <v>0</v>
      </c>
      <c r="AK85">
        <v>16.028882357289206</v>
      </c>
      <c r="AL85">
        <v>0</v>
      </c>
      <c r="AM85">
        <v>0</v>
      </c>
      <c r="AN85">
        <v>0.77292899999999998</v>
      </c>
      <c r="AO85">
        <v>0</v>
      </c>
      <c r="AP85">
        <v>0</v>
      </c>
      <c r="AQ85">
        <v>8.3679569999999988</v>
      </c>
      <c r="AR85">
        <v>3.4212086999999998</v>
      </c>
      <c r="AS85">
        <v>1.3498591109128752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634.22819286962351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4.8099777289432328</v>
      </c>
      <c r="L86">
        <v>371.0105751886914</v>
      </c>
      <c r="M86">
        <v>25.67122690883021</v>
      </c>
      <c r="N86">
        <v>34.861917407374818</v>
      </c>
      <c r="O86">
        <v>0</v>
      </c>
      <c r="P86">
        <v>37.065451769014309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24.719799962269768</v>
      </c>
      <c r="V86">
        <v>5.5302459186246429</v>
      </c>
      <c r="W86">
        <v>10.27212825575142</v>
      </c>
      <c r="X86">
        <v>43.288467875626459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4.8632933761496497</v>
      </c>
      <c r="AF86">
        <v>2.6190449999999998</v>
      </c>
      <c r="AG86">
        <v>12.8290969508</v>
      </c>
      <c r="AH86">
        <v>0</v>
      </c>
      <c r="AI86">
        <v>0</v>
      </c>
      <c r="AJ86">
        <v>0</v>
      </c>
      <c r="AK86">
        <v>16.028882357289206</v>
      </c>
      <c r="AL86">
        <v>0</v>
      </c>
      <c r="AM86">
        <v>0</v>
      </c>
      <c r="AN86">
        <v>0.77292899999999998</v>
      </c>
      <c r="AO86">
        <v>0</v>
      </c>
      <c r="AP86">
        <v>0</v>
      </c>
      <c r="AQ86">
        <v>8.3679569999999988</v>
      </c>
      <c r="AR86">
        <v>3.4212086999999998</v>
      </c>
      <c r="AS86">
        <v>1.3498591109128752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634.22819286962351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4.8099777289432328</v>
      </c>
      <c r="L87">
        <v>371.0105751886914</v>
      </c>
      <c r="M87">
        <v>25.67122690883021</v>
      </c>
      <c r="N87">
        <v>34.861917407374818</v>
      </c>
      <c r="O87">
        <v>0</v>
      </c>
      <c r="P87">
        <v>37.065451769014309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24.719799962269768</v>
      </c>
      <c r="V87">
        <v>5.5302459186246429</v>
      </c>
      <c r="W87">
        <v>10.27212825575142</v>
      </c>
      <c r="X87">
        <v>43.288467875626459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4.8632933761496497</v>
      </c>
      <c r="AF87">
        <v>2.6190449999999998</v>
      </c>
      <c r="AG87">
        <v>12.8290969508</v>
      </c>
      <c r="AH87">
        <v>0</v>
      </c>
      <c r="AI87">
        <v>0</v>
      </c>
      <c r="AJ87">
        <v>0</v>
      </c>
      <c r="AK87">
        <v>16.028882357289206</v>
      </c>
      <c r="AL87">
        <v>0</v>
      </c>
      <c r="AM87">
        <v>0</v>
      </c>
      <c r="AN87">
        <v>0.77292899999999998</v>
      </c>
      <c r="AO87">
        <v>0</v>
      </c>
      <c r="AP87">
        <v>0</v>
      </c>
      <c r="AQ87">
        <v>4.1653830399999991</v>
      </c>
      <c r="AR87">
        <v>3.4212086999999998</v>
      </c>
      <c r="AS87">
        <v>1.3498591109128752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630.02561890962352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4.8099777289432328</v>
      </c>
      <c r="L88">
        <v>371.0105751886914</v>
      </c>
      <c r="M88">
        <v>25.67122690883021</v>
      </c>
      <c r="N88">
        <v>34.861917407374818</v>
      </c>
      <c r="O88">
        <v>0</v>
      </c>
      <c r="P88">
        <v>37.065451769014309</v>
      </c>
      <c r="Q88">
        <v>6.4402577227251063</v>
      </c>
      <c r="R88">
        <v>12.516708397156167</v>
      </c>
      <c r="S88">
        <v>7.7891642394643563</v>
      </c>
      <c r="T88">
        <v>0</v>
      </c>
      <c r="U88">
        <v>24.719799962269768</v>
      </c>
      <c r="V88">
        <v>5.5302459186246429</v>
      </c>
      <c r="W88">
        <v>10.27212825575142</v>
      </c>
      <c r="X88">
        <v>43.288467875626459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4.8632933761496497</v>
      </c>
      <c r="AF88">
        <v>2.6190449999999998</v>
      </c>
      <c r="AG88">
        <v>12.8290969508</v>
      </c>
      <c r="AH88">
        <v>0</v>
      </c>
      <c r="AI88">
        <v>0</v>
      </c>
      <c r="AJ88">
        <v>0</v>
      </c>
      <c r="AK88">
        <v>16.028882357289206</v>
      </c>
      <c r="AL88">
        <v>0</v>
      </c>
      <c r="AM88">
        <v>0</v>
      </c>
      <c r="AN88">
        <v>0.77292899999999998</v>
      </c>
      <c r="AO88">
        <v>0</v>
      </c>
      <c r="AP88">
        <v>0</v>
      </c>
      <c r="AQ88">
        <v>4.1653830399999991</v>
      </c>
      <c r="AR88">
        <v>3.4212086999999998</v>
      </c>
      <c r="AS88">
        <v>1.3498591109128752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630.02561890962352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4.8099777289432328</v>
      </c>
      <c r="L89">
        <v>371.0105751886914</v>
      </c>
      <c r="M89">
        <v>25.67122690883021</v>
      </c>
      <c r="N89">
        <v>34.861917407374818</v>
      </c>
      <c r="O89">
        <v>0</v>
      </c>
      <c r="P89">
        <v>37.065451769014309</v>
      </c>
      <c r="Q89">
        <v>6.4402577227251063</v>
      </c>
      <c r="R89">
        <v>12.516708397156167</v>
      </c>
      <c r="S89">
        <v>7.7891642394643563</v>
      </c>
      <c r="T89">
        <v>0</v>
      </c>
      <c r="U89">
        <v>24.719799962269768</v>
      </c>
      <c r="V89">
        <v>5.5302459186246429</v>
      </c>
      <c r="W89">
        <v>10.27212825575142</v>
      </c>
      <c r="X89">
        <v>43.288467875626459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4.8632933761496497</v>
      </c>
      <c r="AF89">
        <v>2.6190449999999998</v>
      </c>
      <c r="AG89">
        <v>12.8290969508</v>
      </c>
      <c r="AH89">
        <v>0</v>
      </c>
      <c r="AI89">
        <v>0</v>
      </c>
      <c r="AJ89">
        <v>0</v>
      </c>
      <c r="AK89">
        <v>16.028882357289206</v>
      </c>
      <c r="AL89">
        <v>0</v>
      </c>
      <c r="AM89">
        <v>0</v>
      </c>
      <c r="AN89">
        <v>0.77292899999999998</v>
      </c>
      <c r="AO89">
        <v>0</v>
      </c>
      <c r="AP89">
        <v>0</v>
      </c>
      <c r="AQ89">
        <v>4.1653830399999991</v>
      </c>
      <c r="AR89">
        <v>3.4212086999999998</v>
      </c>
      <c r="AS89">
        <v>1.3498591109128752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630.02561890962352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4.8099777289432328</v>
      </c>
      <c r="L90">
        <v>371.01617644934947</v>
      </c>
      <c r="M90">
        <v>25.67122690883021</v>
      </c>
      <c r="N90">
        <v>34.861917407374818</v>
      </c>
      <c r="O90">
        <v>0</v>
      </c>
      <c r="P90">
        <v>37.065451769014309</v>
      </c>
      <c r="Q90">
        <v>6.4402577227251063</v>
      </c>
      <c r="R90">
        <v>12.516708397156167</v>
      </c>
      <c r="S90">
        <v>7.7891642394643563</v>
      </c>
      <c r="T90">
        <v>0</v>
      </c>
      <c r="U90">
        <v>24.719799962269768</v>
      </c>
      <c r="V90">
        <v>5.5302459186246429</v>
      </c>
      <c r="W90">
        <v>10.27212825575142</v>
      </c>
      <c r="X90">
        <v>43.288467875626459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4.8632933761496497</v>
      </c>
      <c r="AF90">
        <v>2.6190449999999998</v>
      </c>
      <c r="AG90">
        <v>12.8290969508</v>
      </c>
      <c r="AH90">
        <v>0</v>
      </c>
      <c r="AI90">
        <v>0</v>
      </c>
      <c r="AJ90">
        <v>0</v>
      </c>
      <c r="AK90">
        <v>16.028882357289206</v>
      </c>
      <c r="AL90">
        <v>0</v>
      </c>
      <c r="AM90">
        <v>0</v>
      </c>
      <c r="AN90">
        <v>0.77292899999999998</v>
      </c>
      <c r="AO90">
        <v>0</v>
      </c>
      <c r="AP90">
        <v>0</v>
      </c>
      <c r="AQ90">
        <v>4.1653830399999991</v>
      </c>
      <c r="AR90">
        <v>3.4212086999999998</v>
      </c>
      <c r="AS90">
        <v>1.3498591109128752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630.03122017028159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4.8099777289432328</v>
      </c>
      <c r="L91">
        <v>312.64999999999998</v>
      </c>
      <c r="M91">
        <v>25.67122690883021</v>
      </c>
      <c r="N91">
        <v>34.861917407374818</v>
      </c>
      <c r="O91">
        <v>0</v>
      </c>
      <c r="P91">
        <v>37.065451769014309</v>
      </c>
      <c r="Q91">
        <v>3.8483439692982455</v>
      </c>
      <c r="R91">
        <v>6.880118643979058</v>
      </c>
      <c r="S91">
        <v>4.8095291978798587</v>
      </c>
      <c r="T91">
        <v>0</v>
      </c>
      <c r="U91">
        <v>24.719799962269768</v>
      </c>
      <c r="V91">
        <v>2.1305563058823527</v>
      </c>
      <c r="W91">
        <v>7.5297969300585548</v>
      </c>
      <c r="X91">
        <v>23.939836772727276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0.56796480000000005</v>
      </c>
      <c r="AF91">
        <v>2.6190449999999998</v>
      </c>
      <c r="AG91">
        <v>12.8290969508</v>
      </c>
      <c r="AH91">
        <v>0</v>
      </c>
      <c r="AI91">
        <v>0</v>
      </c>
      <c r="AJ91">
        <v>0</v>
      </c>
      <c r="AK91">
        <v>16.028882357289206</v>
      </c>
      <c r="AL91">
        <v>0</v>
      </c>
      <c r="AM91">
        <v>0</v>
      </c>
      <c r="AN91">
        <v>0.77292899999999998</v>
      </c>
      <c r="AO91">
        <v>0</v>
      </c>
      <c r="AP91">
        <v>0.15122751342170671</v>
      </c>
      <c r="AQ91">
        <v>0</v>
      </c>
      <c r="AR91">
        <v>3.4212086999999998</v>
      </c>
      <c r="AS91">
        <v>1.3498591109128752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526.65676902868142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4.8099777289432328</v>
      </c>
      <c r="L92">
        <v>259.74</v>
      </c>
      <c r="M92">
        <v>25.67122690883021</v>
      </c>
      <c r="N92">
        <v>34.861917407374818</v>
      </c>
      <c r="O92">
        <v>0</v>
      </c>
      <c r="P92">
        <v>37.065451769014309</v>
      </c>
      <c r="Q92">
        <v>3.8483439692982455</v>
      </c>
      <c r="R92">
        <v>6.880118643979058</v>
      </c>
      <c r="S92">
        <v>4.8095291978798587</v>
      </c>
      <c r="T92">
        <v>0</v>
      </c>
      <c r="U92">
        <v>24.719799962269768</v>
      </c>
      <c r="V92">
        <v>2.1305563058823527</v>
      </c>
      <c r="W92">
        <v>10.27212825575142</v>
      </c>
      <c r="X92">
        <v>43.288467875626459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0.56796480000000005</v>
      </c>
      <c r="AF92">
        <v>2.6190449999999998</v>
      </c>
      <c r="AG92">
        <v>12.8290969508</v>
      </c>
      <c r="AH92">
        <v>0</v>
      </c>
      <c r="AI92">
        <v>0</v>
      </c>
      <c r="AJ92">
        <v>0</v>
      </c>
      <c r="AK92">
        <v>16.028882357289206</v>
      </c>
      <c r="AL92">
        <v>0</v>
      </c>
      <c r="AM92">
        <v>0</v>
      </c>
      <c r="AN92">
        <v>0.77292899999999998</v>
      </c>
      <c r="AO92">
        <v>0</v>
      </c>
      <c r="AP92">
        <v>0.15122751342170671</v>
      </c>
      <c r="AQ92">
        <v>0</v>
      </c>
      <c r="AR92">
        <v>3.4212086999999998</v>
      </c>
      <c r="AS92">
        <v>1.3498591109128752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495.83773145727343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4.8099777289432328</v>
      </c>
      <c r="L93">
        <v>203.94350412371134</v>
      </c>
      <c r="M93">
        <v>25.67122690883021</v>
      </c>
      <c r="N93">
        <v>34.861917407374818</v>
      </c>
      <c r="O93">
        <v>0</v>
      </c>
      <c r="P93">
        <v>37.065451769014309</v>
      </c>
      <c r="Q93">
        <v>3.8483439692982455</v>
      </c>
      <c r="R93">
        <v>12.517691754696131</v>
      </c>
      <c r="S93">
        <v>4.8095291978798587</v>
      </c>
      <c r="T93">
        <v>0</v>
      </c>
      <c r="U93">
        <v>24.719799962269768</v>
      </c>
      <c r="V93">
        <v>5.4759948513598991</v>
      </c>
      <c r="W93">
        <v>10.27212825575142</v>
      </c>
      <c r="X93">
        <v>43.288467875626459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0.56796480000000005</v>
      </c>
      <c r="AF93">
        <v>2.6190449999999998</v>
      </c>
      <c r="AG93">
        <v>12.8290969508</v>
      </c>
      <c r="AH93">
        <v>0</v>
      </c>
      <c r="AI93">
        <v>0</v>
      </c>
      <c r="AJ93">
        <v>0</v>
      </c>
      <c r="AK93">
        <v>16.028882357289206</v>
      </c>
      <c r="AL93">
        <v>0</v>
      </c>
      <c r="AM93">
        <v>0</v>
      </c>
      <c r="AN93">
        <v>0.77292899999999998</v>
      </c>
      <c r="AO93">
        <v>0</v>
      </c>
      <c r="AP93">
        <v>0.15122751342170671</v>
      </c>
      <c r="AQ93">
        <v>0</v>
      </c>
      <c r="AR93">
        <v>1.9549764000000003</v>
      </c>
      <c r="AS93">
        <v>1.3895607772821887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447.5977166035488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4.8099777289432328</v>
      </c>
      <c r="L94">
        <v>203.94350412371134</v>
      </c>
      <c r="M94">
        <v>25.67122690883021</v>
      </c>
      <c r="N94">
        <v>34.861917407374818</v>
      </c>
      <c r="O94">
        <v>0</v>
      </c>
      <c r="P94">
        <v>37.065451769014309</v>
      </c>
      <c r="Q94">
        <v>3.8483439692982455</v>
      </c>
      <c r="R94">
        <v>7.5692245764017247</v>
      </c>
      <c r="S94">
        <v>4.8095291978798587</v>
      </c>
      <c r="T94">
        <v>0</v>
      </c>
      <c r="U94">
        <v>24.719799962269768</v>
      </c>
      <c r="V94">
        <v>5.4759948513598991</v>
      </c>
      <c r="W94">
        <v>10.27212825575142</v>
      </c>
      <c r="X94">
        <v>43.288467875626459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0.56796480000000005</v>
      </c>
      <c r="AF94">
        <v>2.6190449999999998</v>
      </c>
      <c r="AG94">
        <v>12.8290969508</v>
      </c>
      <c r="AH94">
        <v>0</v>
      </c>
      <c r="AI94">
        <v>0</v>
      </c>
      <c r="AJ94">
        <v>0</v>
      </c>
      <c r="AK94">
        <v>16.028882357289206</v>
      </c>
      <c r="AL94">
        <v>0</v>
      </c>
      <c r="AM94">
        <v>0</v>
      </c>
      <c r="AN94">
        <v>0.77292899999999998</v>
      </c>
      <c r="AO94">
        <v>0</v>
      </c>
      <c r="AP94">
        <v>0.15122751342170671</v>
      </c>
      <c r="AQ94">
        <v>0</v>
      </c>
      <c r="AR94">
        <v>1.9549764000000003</v>
      </c>
      <c r="AS94">
        <v>1.3895607772821887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442.64924942525437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4.9400224942271445</v>
      </c>
      <c r="L95">
        <v>203.94350412371134</v>
      </c>
      <c r="M95">
        <v>25.67122690883021</v>
      </c>
      <c r="N95">
        <v>34.861917407374818</v>
      </c>
      <c r="O95">
        <v>0</v>
      </c>
      <c r="P95">
        <v>37.065451769014309</v>
      </c>
      <c r="Q95">
        <v>3.8483439692982455</v>
      </c>
      <c r="R95">
        <v>6.880118643979058</v>
      </c>
      <c r="S95">
        <v>4.8095291978798587</v>
      </c>
      <c r="T95">
        <v>0</v>
      </c>
      <c r="U95">
        <v>24.719799962269768</v>
      </c>
      <c r="V95">
        <v>2.1305563058823527</v>
      </c>
      <c r="W95">
        <v>7.5316318713017756</v>
      </c>
      <c r="X95">
        <v>23.940664810918399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0.56796480000000005</v>
      </c>
      <c r="AF95">
        <v>2.6190449999999998</v>
      </c>
      <c r="AG95">
        <v>12.8290969508</v>
      </c>
      <c r="AH95">
        <v>0</v>
      </c>
      <c r="AI95">
        <v>0</v>
      </c>
      <c r="AJ95">
        <v>0</v>
      </c>
      <c r="AK95">
        <v>16.028882357289206</v>
      </c>
      <c r="AL95">
        <v>0</v>
      </c>
      <c r="AM95">
        <v>0</v>
      </c>
      <c r="AN95">
        <v>0.77292899999999998</v>
      </c>
      <c r="AO95">
        <v>0</v>
      </c>
      <c r="AP95">
        <v>0</v>
      </c>
      <c r="AQ95">
        <v>0</v>
      </c>
      <c r="AR95">
        <v>1.9549764000000003</v>
      </c>
      <c r="AS95">
        <v>2.1835956386410946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417.29925761141772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203.94350412371134</v>
      </c>
      <c r="M96">
        <v>25.67122690883021</v>
      </c>
      <c r="N96">
        <v>34.861917407374818</v>
      </c>
      <c r="O96">
        <v>0</v>
      </c>
      <c r="P96">
        <v>37.065451769014309</v>
      </c>
      <c r="Q96">
        <v>3.8483439692982455</v>
      </c>
      <c r="R96">
        <v>6.880118643979058</v>
      </c>
      <c r="S96">
        <v>4.8095291978798587</v>
      </c>
      <c r="T96">
        <v>0</v>
      </c>
      <c r="U96">
        <v>24.719799962269768</v>
      </c>
      <c r="V96">
        <v>2.1305563058823527</v>
      </c>
      <c r="W96">
        <v>10.271479459368704</v>
      </c>
      <c r="X96">
        <v>43.289566614608368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0.56796480000000005</v>
      </c>
      <c r="AF96">
        <v>2.6190449999999998</v>
      </c>
      <c r="AG96">
        <v>12.8290969508</v>
      </c>
      <c r="AH96">
        <v>0</v>
      </c>
      <c r="AI96">
        <v>0</v>
      </c>
      <c r="AJ96">
        <v>0</v>
      </c>
      <c r="AK96">
        <v>16.028882357289206</v>
      </c>
      <c r="AL96">
        <v>0</v>
      </c>
      <c r="AM96">
        <v>0</v>
      </c>
      <c r="AN96">
        <v>0.77292899999999998</v>
      </c>
      <c r="AO96">
        <v>0</v>
      </c>
      <c r="AP96">
        <v>0</v>
      </c>
      <c r="AQ96">
        <v>0</v>
      </c>
      <c r="AR96">
        <v>1.9549764000000003</v>
      </c>
      <c r="AS96">
        <v>2.1835956386410946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439.2579845089474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203.94</v>
      </c>
      <c r="M97">
        <v>25.67122690883021</v>
      </c>
      <c r="N97">
        <v>34.861917407374818</v>
      </c>
      <c r="O97">
        <v>0</v>
      </c>
      <c r="P97">
        <v>37.065451769014309</v>
      </c>
      <c r="Q97">
        <v>3.8465727002967358</v>
      </c>
      <c r="R97">
        <v>6.8812229847044231</v>
      </c>
      <c r="S97">
        <v>4.8106250812215716</v>
      </c>
      <c r="T97">
        <v>0</v>
      </c>
      <c r="U97">
        <v>24.719799962269768</v>
      </c>
      <c r="V97">
        <v>3.7689254426362901</v>
      </c>
      <c r="W97">
        <v>10.271479459368704</v>
      </c>
      <c r="X97">
        <v>43.289566614608368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0.56796480000000005</v>
      </c>
      <c r="AF97">
        <v>2.6190449999999998</v>
      </c>
      <c r="AG97">
        <v>12.8290969508</v>
      </c>
      <c r="AH97">
        <v>0</v>
      </c>
      <c r="AI97">
        <v>0</v>
      </c>
      <c r="AJ97">
        <v>0</v>
      </c>
      <c r="AK97">
        <v>16.028882357289206</v>
      </c>
      <c r="AL97">
        <v>0</v>
      </c>
      <c r="AM97">
        <v>0</v>
      </c>
      <c r="AN97">
        <v>0.77292899999999998</v>
      </c>
      <c r="AO97">
        <v>0</v>
      </c>
      <c r="AP97">
        <v>0</v>
      </c>
      <c r="AQ97">
        <v>0</v>
      </c>
      <c r="AR97">
        <v>1.9549764000000003</v>
      </c>
      <c r="AS97">
        <v>2.1835956386410946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440.89327847705567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203.94</v>
      </c>
      <c r="M98">
        <v>25.67122690883021</v>
      </c>
      <c r="N98">
        <v>34.861917407374818</v>
      </c>
      <c r="O98">
        <v>0</v>
      </c>
      <c r="P98">
        <v>37.065451769014309</v>
      </c>
      <c r="Q98">
        <v>3.8465727002967358</v>
      </c>
      <c r="R98">
        <v>6.8812229847044231</v>
      </c>
      <c r="S98">
        <v>4.8106250812215716</v>
      </c>
      <c r="T98">
        <v>0</v>
      </c>
      <c r="U98">
        <v>24.719799962269768</v>
      </c>
      <c r="V98">
        <v>2.939848360946745</v>
      </c>
      <c r="W98">
        <v>10.271479459368704</v>
      </c>
      <c r="X98">
        <v>43.289566614608368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0.56796480000000005</v>
      </c>
      <c r="AF98">
        <v>2.6190449999999998</v>
      </c>
      <c r="AG98">
        <v>12.8290969508</v>
      </c>
      <c r="AH98">
        <v>0</v>
      </c>
      <c r="AI98">
        <v>0</v>
      </c>
      <c r="AJ98">
        <v>0</v>
      </c>
      <c r="AK98">
        <v>16.028882357289206</v>
      </c>
      <c r="AL98">
        <v>0</v>
      </c>
      <c r="AM98">
        <v>0</v>
      </c>
      <c r="AN98">
        <v>0.77292899999999998</v>
      </c>
      <c r="AO98">
        <v>0</v>
      </c>
      <c r="AP98">
        <v>0</v>
      </c>
      <c r="AQ98">
        <v>0</v>
      </c>
      <c r="AR98">
        <v>1.9549764000000003</v>
      </c>
      <c r="AS98">
        <v>2.1835956386410946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440.06420139536613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0.14808343860940995</v>
      </c>
      <c r="L99">
        <f t="shared" si="2"/>
        <v>6.8190855029431328</v>
      </c>
      <c r="M99">
        <f t="shared" si="2"/>
        <v>0.61611281309921184</v>
      </c>
      <c r="N99">
        <f t="shared" si="2"/>
        <v>0.83668637015320702</v>
      </c>
      <c r="O99">
        <f t="shared" si="2"/>
        <v>0</v>
      </c>
      <c r="P99">
        <f t="shared" si="2"/>
        <v>0.88956296506734678</v>
      </c>
      <c r="Q99">
        <f t="shared" si="2"/>
        <v>0.12259980048841086</v>
      </c>
      <c r="R99">
        <f t="shared" si="2"/>
        <v>0.2568366483002264</v>
      </c>
      <c r="S99">
        <f t="shared" si="2"/>
        <v>0.14896717946240615</v>
      </c>
      <c r="T99">
        <f t="shared" si="2"/>
        <v>0</v>
      </c>
      <c r="U99">
        <f t="shared" si="2"/>
        <v>0.59327519909447424</v>
      </c>
      <c r="V99">
        <f t="shared" si="2"/>
        <v>0.10997659268540777</v>
      </c>
      <c r="W99">
        <f t="shared" si="2"/>
        <v>0.2287199686799383</v>
      </c>
      <c r="X99">
        <f t="shared" si="2"/>
        <v>0.91316004158729136</v>
      </c>
      <c r="Y99">
        <f t="shared" si="2"/>
        <v>0</v>
      </c>
      <c r="Z99">
        <f t="shared" si="2"/>
        <v>1.532328016193182E-2</v>
      </c>
      <c r="AA99">
        <f t="shared" si="2"/>
        <v>2.4897597911286914E-2</v>
      </c>
      <c r="AB99">
        <f t="shared" si="2"/>
        <v>3.3772467150787695E-2</v>
      </c>
      <c r="AC99">
        <f t="shared" si="2"/>
        <v>0</v>
      </c>
      <c r="AD99">
        <f t="shared" si="2"/>
        <v>2.5343018963947764E-2</v>
      </c>
      <c r="AE99">
        <f t="shared" si="2"/>
        <v>8.257829598191746E-2</v>
      </c>
      <c r="AF99">
        <f t="shared" si="2"/>
        <v>9.181207750000013E-2</v>
      </c>
      <c r="AG99">
        <f t="shared" si="2"/>
        <v>0.30789832681920037</v>
      </c>
      <c r="AH99">
        <f t="shared" si="2"/>
        <v>0.1649046932767001</v>
      </c>
      <c r="AI99">
        <f t="shared" si="2"/>
        <v>0</v>
      </c>
      <c r="AJ99">
        <f t="shared" si="2"/>
        <v>0</v>
      </c>
      <c r="AK99">
        <f t="shared" si="2"/>
        <v>0.38469317657494001</v>
      </c>
      <c r="AL99">
        <f t="shared" si="2"/>
        <v>0</v>
      </c>
      <c r="AM99">
        <f t="shared" si="2"/>
        <v>1.4164094418042016E-2</v>
      </c>
      <c r="AN99">
        <f t="shared" si="2"/>
        <v>1.8550296000000001E-2</v>
      </c>
      <c r="AO99">
        <f t="shared" si="2"/>
        <v>0</v>
      </c>
      <c r="AP99">
        <f t="shared" si="2"/>
        <v>1.7013100628831793E-3</v>
      </c>
      <c r="AQ99">
        <f t="shared" si="2"/>
        <v>0.14504458800000003</v>
      </c>
      <c r="AR99">
        <f t="shared" si="2"/>
        <v>6.5654624176698401E-2</v>
      </c>
      <c r="AS99">
        <f t="shared" si="2"/>
        <v>5.9433505077590786E-2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13.118837872246399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18.944030000000001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18.944030000000001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19.240016000000001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19.240016000000001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19.059398999999999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19.059398999999999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18.627067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18.627067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16.594695999999999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16.594695999999999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14.671944999999999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14.671944999999999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14.81424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14.81424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15.665188000000001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15.665188000000001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15.191409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15.191409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15.125857999999999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15.125857999999999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13.182332000000001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13.182332000000001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15.560711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15.560711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13.656212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13.656212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12.999798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12.999798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16.517851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16.517851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18.918012000000001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18.918012000000001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17.101049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17.101049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18.471864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18.471864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17.022489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17.022489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17.168818999999999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17.168818999999999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19.240016000000001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19.240016000000001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18.552743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18.552743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18.502925000000001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18.502925000000001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18.942719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18.942719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19.240016000000001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19.240016000000001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19.240016000000001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19.240016000000001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19.240016000000001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19.240016000000001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19.240016000000001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19.240016000000001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19.240016000000001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18.627472000000001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18.627472000000001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18.968233000000001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18.968233000000001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19.240016000000001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19.240016000000001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17.099436000000001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17.099436000000001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17.757262000000001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17.757262000000001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19.240016000000001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19.240016000000001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17.169523999999999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17.169523999999999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18.201896000000001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18.201896000000001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18.492336000000002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18.492336000000002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19.240016000000001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19.240016000000001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19.240016000000001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19.240016000000001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18.309802999999999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18.309802999999999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17.866277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17.866277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19.240016000000001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19.240016000000001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19.240016000000001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19.240016000000001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19.240016000000001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19.240016000000001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19.240016000000001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19.240016000000001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19.240016000000001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19.240016000000001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19.240016000000001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19.240016000000001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19.240016000000001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19.240016000000001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19.240016000000001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18.113958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18.113958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19.240016000000001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19.240016000000001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19.240016000000001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19.240016000000001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18.612041999999999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18.612041999999999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0.44415765074999963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0.44415765074999963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269.36</v>
      </c>
      <c r="L3" s="196">
        <v>3.85</v>
      </c>
      <c r="M3" s="196">
        <v>57.92</v>
      </c>
      <c r="N3" s="196">
        <v>49.91</v>
      </c>
      <c r="O3" s="196">
        <v>35.25</v>
      </c>
      <c r="P3" s="196">
        <v>23.88</v>
      </c>
      <c r="Q3" s="196">
        <v>6.73</v>
      </c>
      <c r="R3" s="196">
        <v>11.54</v>
      </c>
      <c r="S3" s="196">
        <v>6.73</v>
      </c>
      <c r="T3" s="196">
        <v>0</v>
      </c>
      <c r="U3" s="196">
        <v>59.75</v>
      </c>
      <c r="V3" s="196">
        <v>4.6900000000000004</v>
      </c>
      <c r="W3" s="196">
        <v>10.58</v>
      </c>
      <c r="X3" s="196">
        <v>36.56</v>
      </c>
      <c r="Y3" s="196">
        <v>0</v>
      </c>
      <c r="Z3">
        <v>0</v>
      </c>
      <c r="AA3" s="196">
        <v>15.23</v>
      </c>
      <c r="AB3" s="196">
        <v>0</v>
      </c>
      <c r="AC3" s="196">
        <v>0</v>
      </c>
      <c r="AD3" s="196">
        <v>0</v>
      </c>
      <c r="AE3" s="196">
        <v>225</v>
      </c>
      <c r="AF3" s="196">
        <v>0</v>
      </c>
      <c r="AG3" s="196">
        <v>0</v>
      </c>
      <c r="AH3" s="196">
        <v>0</v>
      </c>
      <c r="AI3" s="196">
        <v>83.76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57.72</v>
      </c>
      <c r="AQ3" s="196">
        <v>19.239999999999998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269.36</v>
      </c>
      <c r="L4" s="196">
        <v>3.85</v>
      </c>
      <c r="M4" s="196">
        <v>33.67</v>
      </c>
      <c r="N4" s="196">
        <v>49.91</v>
      </c>
      <c r="O4" s="196">
        <v>35.25</v>
      </c>
      <c r="P4" s="196">
        <v>23.88</v>
      </c>
      <c r="Q4" s="196">
        <v>6.73</v>
      </c>
      <c r="R4" s="196">
        <v>11.54</v>
      </c>
      <c r="S4" s="196">
        <v>6.73</v>
      </c>
      <c r="T4" s="196">
        <v>0</v>
      </c>
      <c r="U4" s="196">
        <v>59.75</v>
      </c>
      <c r="V4" s="196">
        <v>4.6900000000000004</v>
      </c>
      <c r="W4" s="196">
        <v>10.58</v>
      </c>
      <c r="X4" s="196">
        <v>36.56</v>
      </c>
      <c r="Y4" s="196">
        <v>0</v>
      </c>
      <c r="Z4">
        <v>0</v>
      </c>
      <c r="AA4" s="196">
        <v>15.23</v>
      </c>
      <c r="AB4" s="196">
        <v>0</v>
      </c>
      <c r="AC4" s="196">
        <v>0</v>
      </c>
      <c r="AD4" s="196">
        <v>0</v>
      </c>
      <c r="AE4" s="196">
        <v>225</v>
      </c>
      <c r="AF4" s="196">
        <v>0</v>
      </c>
      <c r="AG4" s="196">
        <v>0</v>
      </c>
      <c r="AH4" s="196">
        <v>0</v>
      </c>
      <c r="AI4" s="196">
        <v>83.76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57.72</v>
      </c>
      <c r="AQ4" s="196">
        <v>19.239999999999998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269.36</v>
      </c>
      <c r="L5" s="196">
        <v>3.85</v>
      </c>
      <c r="M5" s="196">
        <v>33.67</v>
      </c>
      <c r="N5" s="196">
        <v>49.91</v>
      </c>
      <c r="O5" s="196">
        <v>35.25</v>
      </c>
      <c r="P5" s="196">
        <v>23.88</v>
      </c>
      <c r="Q5" s="196">
        <v>6.73</v>
      </c>
      <c r="R5" s="196">
        <v>11.54</v>
      </c>
      <c r="S5" s="196">
        <v>6.73</v>
      </c>
      <c r="T5" s="196">
        <v>0</v>
      </c>
      <c r="U5" s="196">
        <v>59.75</v>
      </c>
      <c r="V5" s="196">
        <v>4.6900000000000004</v>
      </c>
      <c r="W5" s="196">
        <v>10.58</v>
      </c>
      <c r="X5" s="196">
        <v>36.56</v>
      </c>
      <c r="Y5" s="196">
        <v>0</v>
      </c>
      <c r="Z5">
        <v>0</v>
      </c>
      <c r="AA5" s="196">
        <v>15.23</v>
      </c>
      <c r="AB5" s="196">
        <v>0</v>
      </c>
      <c r="AC5" s="196">
        <v>0</v>
      </c>
      <c r="AD5" s="196">
        <v>0</v>
      </c>
      <c r="AE5" s="196">
        <v>225</v>
      </c>
      <c r="AF5" s="196">
        <v>0</v>
      </c>
      <c r="AG5" s="196">
        <v>0</v>
      </c>
      <c r="AH5" s="196">
        <v>0</v>
      </c>
      <c r="AI5" s="196">
        <v>83.76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57.72</v>
      </c>
      <c r="AQ5" s="196">
        <v>19.239999999999998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269.36</v>
      </c>
      <c r="L6" s="196">
        <v>3.85</v>
      </c>
      <c r="M6" s="196">
        <v>33.67</v>
      </c>
      <c r="N6" s="196">
        <v>49.91</v>
      </c>
      <c r="O6" s="196">
        <v>35.25</v>
      </c>
      <c r="P6" s="196">
        <v>23.88</v>
      </c>
      <c r="Q6" s="196">
        <v>6.73</v>
      </c>
      <c r="R6" s="196">
        <v>11.54</v>
      </c>
      <c r="S6" s="196">
        <v>6.73</v>
      </c>
      <c r="T6" s="196">
        <v>0</v>
      </c>
      <c r="U6" s="196">
        <v>59.75</v>
      </c>
      <c r="V6" s="196">
        <v>4.6900000000000004</v>
      </c>
      <c r="W6" s="196">
        <v>10.58</v>
      </c>
      <c r="X6" s="196">
        <v>36.56</v>
      </c>
      <c r="Y6" s="196">
        <v>0</v>
      </c>
      <c r="Z6">
        <v>0</v>
      </c>
      <c r="AA6" s="196">
        <v>15.23</v>
      </c>
      <c r="AB6" s="196">
        <v>0</v>
      </c>
      <c r="AC6" s="196">
        <v>0</v>
      </c>
      <c r="AD6" s="196">
        <v>0</v>
      </c>
      <c r="AE6" s="196">
        <v>225</v>
      </c>
      <c r="AF6" s="196">
        <v>0</v>
      </c>
      <c r="AG6" s="196">
        <v>0</v>
      </c>
      <c r="AH6" s="196">
        <v>0</v>
      </c>
      <c r="AI6" s="196">
        <v>83.76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57.72</v>
      </c>
      <c r="AQ6" s="196">
        <v>19.239999999999998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269.36</v>
      </c>
      <c r="L7" s="196">
        <v>3.85</v>
      </c>
      <c r="M7" s="196">
        <v>33.67</v>
      </c>
      <c r="N7" s="196">
        <v>26.94</v>
      </c>
      <c r="O7" s="196">
        <v>19.239999999999998</v>
      </c>
      <c r="P7" s="196">
        <v>14.43</v>
      </c>
      <c r="Q7" s="196">
        <v>6.73</v>
      </c>
      <c r="R7" s="196">
        <v>11.54</v>
      </c>
      <c r="S7" s="196">
        <v>6.73</v>
      </c>
      <c r="T7" s="196">
        <v>0</v>
      </c>
      <c r="U7" s="196">
        <v>59.75</v>
      </c>
      <c r="V7" s="196">
        <v>4.6900000000000004</v>
      </c>
      <c r="W7" s="196">
        <v>10.58</v>
      </c>
      <c r="X7" s="196">
        <v>36.56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225</v>
      </c>
      <c r="AF7" s="196">
        <v>0</v>
      </c>
      <c r="AG7" s="196">
        <v>0</v>
      </c>
      <c r="AH7" s="196">
        <v>0</v>
      </c>
      <c r="AI7" s="196">
        <v>83.76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57.72</v>
      </c>
      <c r="AQ7" s="196">
        <v>19.239999999999998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269.36</v>
      </c>
      <c r="L8" s="196">
        <v>3.85</v>
      </c>
      <c r="M8" s="196">
        <v>33.67</v>
      </c>
      <c r="N8" s="196">
        <v>26.94</v>
      </c>
      <c r="O8" s="196">
        <v>19.239999999999998</v>
      </c>
      <c r="P8" s="196">
        <v>14.43</v>
      </c>
      <c r="Q8" s="196">
        <v>6.73</v>
      </c>
      <c r="R8" s="196">
        <v>11.54</v>
      </c>
      <c r="S8" s="196">
        <v>6.73</v>
      </c>
      <c r="T8" s="196">
        <v>0</v>
      </c>
      <c r="U8" s="196">
        <v>59.75</v>
      </c>
      <c r="V8" s="196">
        <v>4.6900000000000004</v>
      </c>
      <c r="W8" s="196">
        <v>10.58</v>
      </c>
      <c r="X8" s="196">
        <v>36.56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225</v>
      </c>
      <c r="AF8" s="196">
        <v>0</v>
      </c>
      <c r="AG8" s="196">
        <v>0</v>
      </c>
      <c r="AH8" s="196">
        <v>0</v>
      </c>
      <c r="AI8" s="196">
        <v>83.76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57.72</v>
      </c>
      <c r="AQ8" s="196">
        <v>19.239999999999998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269.36</v>
      </c>
      <c r="L9" s="196">
        <v>3.85</v>
      </c>
      <c r="M9" s="196">
        <v>33.67</v>
      </c>
      <c r="N9" s="196">
        <v>26.94</v>
      </c>
      <c r="O9" s="196">
        <v>19.239999999999998</v>
      </c>
      <c r="P9" s="196">
        <v>14.43</v>
      </c>
      <c r="Q9" s="196">
        <v>6.73</v>
      </c>
      <c r="R9" s="196">
        <v>11.54</v>
      </c>
      <c r="S9" s="196">
        <v>6.73</v>
      </c>
      <c r="T9" s="196">
        <v>0</v>
      </c>
      <c r="U9" s="196">
        <v>59.75</v>
      </c>
      <c r="V9" s="196">
        <v>4</v>
      </c>
      <c r="W9" s="196">
        <v>10.58</v>
      </c>
      <c r="X9" s="196">
        <v>36.56</v>
      </c>
      <c r="Y9" s="196">
        <v>0</v>
      </c>
      <c r="Z9">
        <v>0</v>
      </c>
      <c r="AA9" s="196">
        <v>15.23</v>
      </c>
      <c r="AB9" s="196">
        <v>0</v>
      </c>
      <c r="AC9" s="196">
        <v>0</v>
      </c>
      <c r="AD9" s="196">
        <v>0</v>
      </c>
      <c r="AE9" s="196">
        <v>225</v>
      </c>
      <c r="AF9" s="196">
        <v>0</v>
      </c>
      <c r="AG9" s="196">
        <v>0</v>
      </c>
      <c r="AH9" s="196">
        <v>0</v>
      </c>
      <c r="AI9" s="196">
        <v>83.76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57.72</v>
      </c>
      <c r="AQ9" s="196">
        <v>19.239999999999998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269.36</v>
      </c>
      <c r="L10" s="196">
        <v>3.85</v>
      </c>
      <c r="M10" s="196">
        <v>33.67</v>
      </c>
      <c r="N10" s="196">
        <v>26.94</v>
      </c>
      <c r="O10" s="196">
        <v>19.239999999999998</v>
      </c>
      <c r="P10" s="196">
        <v>14.43</v>
      </c>
      <c r="Q10" s="196">
        <v>6.73</v>
      </c>
      <c r="R10" s="196">
        <v>11.54</v>
      </c>
      <c r="S10" s="196">
        <v>6.73</v>
      </c>
      <c r="T10" s="196">
        <v>0</v>
      </c>
      <c r="U10" s="196">
        <v>59.75</v>
      </c>
      <c r="V10" s="196">
        <v>4</v>
      </c>
      <c r="W10" s="196">
        <v>10.58</v>
      </c>
      <c r="X10" s="196">
        <v>36.56</v>
      </c>
      <c r="Y10" s="196">
        <v>0</v>
      </c>
      <c r="Z10">
        <v>0</v>
      </c>
      <c r="AA10" s="196">
        <v>15.23</v>
      </c>
      <c r="AB10" s="196">
        <v>0</v>
      </c>
      <c r="AC10" s="196">
        <v>0</v>
      </c>
      <c r="AD10" s="196">
        <v>0</v>
      </c>
      <c r="AE10" s="196">
        <v>225</v>
      </c>
      <c r="AF10" s="196">
        <v>0</v>
      </c>
      <c r="AG10" s="196">
        <v>0</v>
      </c>
      <c r="AH10" s="196">
        <v>0</v>
      </c>
      <c r="AI10" s="196">
        <v>83.76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57.72</v>
      </c>
      <c r="AQ10" s="196">
        <v>19.239999999999998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269.36</v>
      </c>
      <c r="L11" s="196">
        <v>3.85</v>
      </c>
      <c r="M11" s="196">
        <v>58.02</v>
      </c>
      <c r="N11" s="196">
        <v>49.91</v>
      </c>
      <c r="O11" s="196">
        <v>34.130000000000003</v>
      </c>
      <c r="P11" s="196">
        <v>23.84</v>
      </c>
      <c r="Q11" s="196">
        <v>6.73</v>
      </c>
      <c r="R11" s="196">
        <v>11.54</v>
      </c>
      <c r="S11" s="196">
        <v>6.73</v>
      </c>
      <c r="T11" s="196">
        <v>0</v>
      </c>
      <c r="U11" s="196">
        <v>59.75</v>
      </c>
      <c r="V11" s="196">
        <v>4</v>
      </c>
      <c r="W11" s="196">
        <v>10.58</v>
      </c>
      <c r="X11" s="196">
        <v>36.56</v>
      </c>
      <c r="Y11" s="196">
        <v>0</v>
      </c>
      <c r="Z11">
        <v>0</v>
      </c>
      <c r="AA11" s="196">
        <v>15.73</v>
      </c>
      <c r="AB11" s="196">
        <v>0</v>
      </c>
      <c r="AC11" s="196">
        <v>0</v>
      </c>
      <c r="AD11" s="196">
        <v>0</v>
      </c>
      <c r="AE11" s="196">
        <v>105.3</v>
      </c>
      <c r="AF11" s="196">
        <v>0</v>
      </c>
      <c r="AG11" s="196">
        <v>0</v>
      </c>
      <c r="AH11" s="196">
        <v>0</v>
      </c>
      <c r="AI11" s="196">
        <v>83.76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57.72</v>
      </c>
      <c r="AQ11" s="196">
        <v>19.239999999999998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269.36</v>
      </c>
      <c r="L12" s="196">
        <v>3.85</v>
      </c>
      <c r="M12" s="196">
        <v>58.02</v>
      </c>
      <c r="N12" s="196">
        <v>49.91</v>
      </c>
      <c r="O12" s="196">
        <v>35.25</v>
      </c>
      <c r="P12" s="196">
        <v>23.88</v>
      </c>
      <c r="Q12" s="196">
        <v>6.73</v>
      </c>
      <c r="R12" s="196">
        <v>11.54</v>
      </c>
      <c r="S12" s="196">
        <v>6.73</v>
      </c>
      <c r="T12" s="196">
        <v>0</v>
      </c>
      <c r="U12" s="196">
        <v>59.75</v>
      </c>
      <c r="V12" s="196">
        <v>4</v>
      </c>
      <c r="W12" s="196">
        <v>10.58</v>
      </c>
      <c r="X12" s="196">
        <v>36.56</v>
      </c>
      <c r="Y12" s="196">
        <v>0</v>
      </c>
      <c r="Z12">
        <v>0</v>
      </c>
      <c r="AA12" s="196">
        <v>15.73</v>
      </c>
      <c r="AB12" s="196">
        <v>0</v>
      </c>
      <c r="AC12" s="196">
        <v>0</v>
      </c>
      <c r="AD12" s="196">
        <v>0</v>
      </c>
      <c r="AE12" s="196">
        <v>105.3</v>
      </c>
      <c r="AF12" s="196">
        <v>0</v>
      </c>
      <c r="AG12" s="196">
        <v>0</v>
      </c>
      <c r="AH12" s="196">
        <v>0</v>
      </c>
      <c r="AI12" s="196">
        <v>83.76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57.72</v>
      </c>
      <c r="AQ12" s="196">
        <v>19.239999999999998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269.36</v>
      </c>
      <c r="L13" s="196">
        <v>3.85</v>
      </c>
      <c r="M13" s="196">
        <v>58.02</v>
      </c>
      <c r="N13" s="196">
        <v>49.91</v>
      </c>
      <c r="O13" s="196">
        <v>35.25</v>
      </c>
      <c r="P13" s="196">
        <v>23.88</v>
      </c>
      <c r="Q13" s="196">
        <v>6.73</v>
      </c>
      <c r="R13" s="196">
        <v>11.54</v>
      </c>
      <c r="S13" s="196">
        <v>6.73</v>
      </c>
      <c r="T13" s="196">
        <v>0</v>
      </c>
      <c r="U13" s="196">
        <v>59.75</v>
      </c>
      <c r="V13" s="196">
        <v>4</v>
      </c>
      <c r="W13" s="196">
        <v>10.58</v>
      </c>
      <c r="X13" s="196">
        <v>36.56</v>
      </c>
      <c r="Y13" s="196">
        <v>0</v>
      </c>
      <c r="Z13">
        <v>0</v>
      </c>
      <c r="AA13" s="196">
        <v>15.73</v>
      </c>
      <c r="AB13" s="196">
        <v>0</v>
      </c>
      <c r="AC13" s="196">
        <v>0</v>
      </c>
      <c r="AD13" s="196">
        <v>0</v>
      </c>
      <c r="AE13" s="196">
        <v>105.3</v>
      </c>
      <c r="AF13" s="196">
        <v>0</v>
      </c>
      <c r="AG13" s="196">
        <v>0</v>
      </c>
      <c r="AH13" s="196">
        <v>0</v>
      </c>
      <c r="AI13" s="196">
        <v>83.76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57.72</v>
      </c>
      <c r="AQ13" s="196">
        <v>19.239999999999998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269.36</v>
      </c>
      <c r="L14" s="196">
        <v>3.85</v>
      </c>
      <c r="M14" s="196">
        <v>58.02</v>
      </c>
      <c r="N14" s="196">
        <v>49.91</v>
      </c>
      <c r="O14" s="196">
        <v>35.25</v>
      </c>
      <c r="P14" s="196">
        <v>23.88</v>
      </c>
      <c r="Q14" s="196">
        <v>6.73</v>
      </c>
      <c r="R14" s="196">
        <v>11.54</v>
      </c>
      <c r="S14" s="196">
        <v>6.73</v>
      </c>
      <c r="T14" s="196">
        <v>0</v>
      </c>
      <c r="U14" s="196">
        <v>59.75</v>
      </c>
      <c r="V14" s="196">
        <v>4</v>
      </c>
      <c r="W14" s="196">
        <v>10.58</v>
      </c>
      <c r="X14" s="196">
        <v>36.56</v>
      </c>
      <c r="Y14" s="196">
        <v>0</v>
      </c>
      <c r="Z14">
        <v>0</v>
      </c>
      <c r="AA14" s="196">
        <v>15.73</v>
      </c>
      <c r="AB14" s="196">
        <v>0</v>
      </c>
      <c r="AC14" s="196">
        <v>0</v>
      </c>
      <c r="AD14" s="196">
        <v>0</v>
      </c>
      <c r="AE14" s="196">
        <v>105.3</v>
      </c>
      <c r="AF14" s="196">
        <v>0</v>
      </c>
      <c r="AG14" s="196">
        <v>0</v>
      </c>
      <c r="AH14" s="196">
        <v>0</v>
      </c>
      <c r="AI14" s="196">
        <v>83.76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57.72</v>
      </c>
      <c r="AQ14" s="196">
        <v>19.239999999999998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269.36</v>
      </c>
      <c r="L15" s="196">
        <v>3.85</v>
      </c>
      <c r="M15" s="196">
        <v>58.02</v>
      </c>
      <c r="N15" s="196">
        <v>49.91</v>
      </c>
      <c r="O15" s="196">
        <v>35.25</v>
      </c>
      <c r="P15" s="196">
        <v>23.88</v>
      </c>
      <c r="Q15" s="196">
        <v>6.73</v>
      </c>
      <c r="R15" s="196">
        <v>11.54</v>
      </c>
      <c r="S15" s="196">
        <v>6.73</v>
      </c>
      <c r="T15" s="196">
        <v>0</v>
      </c>
      <c r="U15" s="196">
        <v>59.75</v>
      </c>
      <c r="V15" s="196">
        <v>4</v>
      </c>
      <c r="W15" s="196">
        <v>10.58</v>
      </c>
      <c r="X15" s="196">
        <v>36.56</v>
      </c>
      <c r="Y15" s="196">
        <v>0</v>
      </c>
      <c r="Z15">
        <v>0</v>
      </c>
      <c r="AA15" s="196">
        <v>15.73</v>
      </c>
      <c r="AB15" s="196">
        <v>0</v>
      </c>
      <c r="AC15" s="196">
        <v>0</v>
      </c>
      <c r="AD15" s="196">
        <v>0</v>
      </c>
      <c r="AE15" s="196">
        <v>98.28</v>
      </c>
      <c r="AF15" s="196">
        <v>0</v>
      </c>
      <c r="AG15" s="196">
        <v>0</v>
      </c>
      <c r="AH15" s="196">
        <v>0</v>
      </c>
      <c r="AI15" s="196">
        <v>83.76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57.72</v>
      </c>
      <c r="AQ15" s="196">
        <v>19.239999999999998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269.36</v>
      </c>
      <c r="L16" s="196">
        <v>3.85</v>
      </c>
      <c r="M16" s="196">
        <v>58.02</v>
      </c>
      <c r="N16" s="196">
        <v>49.91</v>
      </c>
      <c r="O16" s="196">
        <v>35.25</v>
      </c>
      <c r="P16" s="196">
        <v>23.88</v>
      </c>
      <c r="Q16" s="196">
        <v>6.73</v>
      </c>
      <c r="R16" s="196">
        <v>11.54</v>
      </c>
      <c r="S16" s="196">
        <v>6.73</v>
      </c>
      <c r="T16" s="196">
        <v>0</v>
      </c>
      <c r="U16" s="196">
        <v>59.75</v>
      </c>
      <c r="V16" s="196">
        <v>4</v>
      </c>
      <c r="W16" s="196">
        <v>10.58</v>
      </c>
      <c r="X16" s="196">
        <v>36.56</v>
      </c>
      <c r="Y16" s="196">
        <v>0</v>
      </c>
      <c r="Z16">
        <v>0</v>
      </c>
      <c r="AA16" s="196">
        <v>15.73</v>
      </c>
      <c r="AB16" s="196">
        <v>0</v>
      </c>
      <c r="AC16" s="196">
        <v>0</v>
      </c>
      <c r="AD16" s="196">
        <v>0</v>
      </c>
      <c r="AE16" s="196">
        <v>98.28</v>
      </c>
      <c r="AF16" s="196">
        <v>0</v>
      </c>
      <c r="AG16" s="196">
        <v>0</v>
      </c>
      <c r="AH16" s="196">
        <v>0</v>
      </c>
      <c r="AI16" s="196">
        <v>83.76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57.72</v>
      </c>
      <c r="AQ16" s="196">
        <v>19.239999999999998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269.36</v>
      </c>
      <c r="L17" s="196">
        <v>3.85</v>
      </c>
      <c r="M17" s="196">
        <v>58.02</v>
      </c>
      <c r="N17" s="196">
        <v>49.91</v>
      </c>
      <c r="O17" s="196">
        <v>35.25</v>
      </c>
      <c r="P17" s="196">
        <v>23.88</v>
      </c>
      <c r="Q17" s="196">
        <v>6.73</v>
      </c>
      <c r="R17" s="196">
        <v>11.54</v>
      </c>
      <c r="S17" s="196">
        <v>6.73</v>
      </c>
      <c r="T17" s="196">
        <v>0</v>
      </c>
      <c r="U17" s="196">
        <v>59.75</v>
      </c>
      <c r="V17" s="196">
        <v>4</v>
      </c>
      <c r="W17" s="196">
        <v>10.58</v>
      </c>
      <c r="X17" s="196">
        <v>36.56</v>
      </c>
      <c r="Y17" s="196">
        <v>0</v>
      </c>
      <c r="Z17">
        <v>0</v>
      </c>
      <c r="AA17" s="196">
        <v>15.73</v>
      </c>
      <c r="AB17" s="196">
        <v>0</v>
      </c>
      <c r="AC17" s="196">
        <v>0</v>
      </c>
      <c r="AD17" s="196">
        <v>0</v>
      </c>
      <c r="AE17" s="196">
        <v>98.28</v>
      </c>
      <c r="AF17" s="196">
        <v>0</v>
      </c>
      <c r="AG17" s="196">
        <v>0</v>
      </c>
      <c r="AH17" s="196">
        <v>0</v>
      </c>
      <c r="AI17" s="196">
        <v>83.76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57.72</v>
      </c>
      <c r="AQ17" s="196">
        <v>19.239999999999998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269.36</v>
      </c>
      <c r="L18" s="196">
        <v>3.85</v>
      </c>
      <c r="M18" s="196">
        <v>58.02</v>
      </c>
      <c r="N18" s="196">
        <v>49.91</v>
      </c>
      <c r="O18" s="196">
        <v>35.25</v>
      </c>
      <c r="P18" s="196">
        <v>23.88</v>
      </c>
      <c r="Q18" s="196">
        <v>6.73</v>
      </c>
      <c r="R18" s="196">
        <v>11.54</v>
      </c>
      <c r="S18" s="196">
        <v>6.73</v>
      </c>
      <c r="T18" s="196">
        <v>0</v>
      </c>
      <c r="U18" s="196">
        <v>59.75</v>
      </c>
      <c r="V18" s="196">
        <v>4</v>
      </c>
      <c r="W18" s="196">
        <v>10.58</v>
      </c>
      <c r="X18" s="196">
        <v>36.56</v>
      </c>
      <c r="Y18" s="196">
        <v>0</v>
      </c>
      <c r="Z18">
        <v>0</v>
      </c>
      <c r="AA18" s="196">
        <v>15.73</v>
      </c>
      <c r="AB18" s="196">
        <v>0</v>
      </c>
      <c r="AC18" s="196">
        <v>0</v>
      </c>
      <c r="AD18" s="196">
        <v>0</v>
      </c>
      <c r="AE18" s="196">
        <v>98.28</v>
      </c>
      <c r="AF18" s="196">
        <v>0</v>
      </c>
      <c r="AG18" s="196">
        <v>0</v>
      </c>
      <c r="AH18" s="196">
        <v>0</v>
      </c>
      <c r="AI18" s="196">
        <v>83.76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57.72</v>
      </c>
      <c r="AQ18" s="196">
        <v>19.239999999999998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269.36</v>
      </c>
      <c r="L19" s="196">
        <v>3.85</v>
      </c>
      <c r="M19" s="196">
        <v>58.02</v>
      </c>
      <c r="N19" s="196">
        <v>49.91</v>
      </c>
      <c r="O19" s="196">
        <v>35.25</v>
      </c>
      <c r="P19" s="196">
        <v>23.88</v>
      </c>
      <c r="Q19" s="196">
        <v>6.73</v>
      </c>
      <c r="R19" s="196">
        <v>11.54</v>
      </c>
      <c r="S19" s="196">
        <v>6.73</v>
      </c>
      <c r="T19" s="196">
        <v>0</v>
      </c>
      <c r="U19" s="196">
        <v>59.75</v>
      </c>
      <c r="V19" s="196">
        <v>4</v>
      </c>
      <c r="W19" s="196">
        <v>10.58</v>
      </c>
      <c r="X19" s="196">
        <v>36.56</v>
      </c>
      <c r="Y19" s="196">
        <v>0</v>
      </c>
      <c r="Z19">
        <v>0</v>
      </c>
      <c r="AA19" s="196">
        <v>15.73</v>
      </c>
      <c r="AB19" s="196">
        <v>0</v>
      </c>
      <c r="AC19" s="196">
        <v>0</v>
      </c>
      <c r="AD19" s="196">
        <v>0</v>
      </c>
      <c r="AE19" s="196">
        <v>98.28</v>
      </c>
      <c r="AF19" s="196">
        <v>0</v>
      </c>
      <c r="AG19" s="196">
        <v>0</v>
      </c>
      <c r="AH19" s="196">
        <v>0</v>
      </c>
      <c r="AI19" s="196">
        <v>83.76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57.72</v>
      </c>
      <c r="AQ19" s="196">
        <v>19.239999999999998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269.36</v>
      </c>
      <c r="L20" s="196">
        <v>3.85</v>
      </c>
      <c r="M20" s="196">
        <v>58.02</v>
      </c>
      <c r="N20" s="196">
        <v>49.91</v>
      </c>
      <c r="O20" s="196">
        <v>35.25</v>
      </c>
      <c r="P20" s="196">
        <v>23.88</v>
      </c>
      <c r="Q20" s="196">
        <v>6.73</v>
      </c>
      <c r="R20" s="196">
        <v>11.54</v>
      </c>
      <c r="S20" s="196">
        <v>6.73</v>
      </c>
      <c r="T20" s="196">
        <v>0</v>
      </c>
      <c r="U20" s="196">
        <v>59.75</v>
      </c>
      <c r="V20" s="196">
        <v>4</v>
      </c>
      <c r="W20" s="196">
        <v>10.58</v>
      </c>
      <c r="X20" s="196">
        <v>36.56</v>
      </c>
      <c r="Y20" s="196">
        <v>0</v>
      </c>
      <c r="Z20">
        <v>0</v>
      </c>
      <c r="AA20" s="196">
        <v>15.23</v>
      </c>
      <c r="AB20" s="196">
        <v>0</v>
      </c>
      <c r="AC20" s="196">
        <v>0</v>
      </c>
      <c r="AD20" s="196">
        <v>0</v>
      </c>
      <c r="AE20" s="196">
        <v>98.28</v>
      </c>
      <c r="AF20" s="196">
        <v>0</v>
      </c>
      <c r="AG20" s="196">
        <v>0</v>
      </c>
      <c r="AH20" s="196">
        <v>0</v>
      </c>
      <c r="AI20" s="196">
        <v>83.76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57.72</v>
      </c>
      <c r="AQ20" s="196">
        <v>19.239999999999998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269.36</v>
      </c>
      <c r="L21" s="196">
        <v>3.85</v>
      </c>
      <c r="M21" s="196">
        <v>58.02</v>
      </c>
      <c r="N21" s="196">
        <v>49.91</v>
      </c>
      <c r="O21" s="196">
        <v>35.25</v>
      </c>
      <c r="P21" s="196">
        <v>23.88</v>
      </c>
      <c r="Q21" s="196">
        <v>6.73</v>
      </c>
      <c r="R21" s="196">
        <v>11.54</v>
      </c>
      <c r="S21" s="196">
        <v>6.73</v>
      </c>
      <c r="T21" s="196">
        <v>0</v>
      </c>
      <c r="U21" s="196">
        <v>59.75</v>
      </c>
      <c r="V21" s="196">
        <v>4</v>
      </c>
      <c r="W21" s="196">
        <v>10.58</v>
      </c>
      <c r="X21" s="196">
        <v>36.56</v>
      </c>
      <c r="Y21" s="196">
        <v>0</v>
      </c>
      <c r="Z21">
        <v>0</v>
      </c>
      <c r="AA21" s="196">
        <v>15.23</v>
      </c>
      <c r="AB21" s="196">
        <v>0</v>
      </c>
      <c r="AC21" s="196">
        <v>0</v>
      </c>
      <c r="AD21" s="196">
        <v>0</v>
      </c>
      <c r="AE21" s="196">
        <v>98.28</v>
      </c>
      <c r="AF21" s="196">
        <v>0</v>
      </c>
      <c r="AG21" s="196">
        <v>0</v>
      </c>
      <c r="AH21" s="196">
        <v>0</v>
      </c>
      <c r="AI21" s="196">
        <v>83.76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57.72</v>
      </c>
      <c r="AQ21" s="196">
        <v>19.239999999999998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269.36</v>
      </c>
      <c r="L22" s="196">
        <v>3.85</v>
      </c>
      <c r="M22" s="196">
        <v>58.02</v>
      </c>
      <c r="N22" s="196">
        <v>49.91</v>
      </c>
      <c r="O22" s="196">
        <v>35.25</v>
      </c>
      <c r="P22" s="196">
        <v>23.88</v>
      </c>
      <c r="Q22" s="196">
        <v>6.73</v>
      </c>
      <c r="R22" s="196">
        <v>11.54</v>
      </c>
      <c r="S22" s="196">
        <v>6.73</v>
      </c>
      <c r="T22" s="196">
        <v>0</v>
      </c>
      <c r="U22" s="196">
        <v>59.75</v>
      </c>
      <c r="V22" s="196">
        <v>4</v>
      </c>
      <c r="W22" s="196">
        <v>10.58</v>
      </c>
      <c r="X22" s="196">
        <v>36.56</v>
      </c>
      <c r="Y22" s="196">
        <v>0</v>
      </c>
      <c r="Z22">
        <v>0</v>
      </c>
      <c r="AA22" s="196">
        <v>15.23</v>
      </c>
      <c r="AB22" s="196">
        <v>0</v>
      </c>
      <c r="AC22" s="196">
        <v>0</v>
      </c>
      <c r="AD22" s="196">
        <v>0</v>
      </c>
      <c r="AE22" s="196">
        <v>98.28</v>
      </c>
      <c r="AF22" s="196">
        <v>0</v>
      </c>
      <c r="AG22" s="196">
        <v>0</v>
      </c>
      <c r="AH22" s="196">
        <v>0</v>
      </c>
      <c r="AI22" s="196">
        <v>83.76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57.72</v>
      </c>
      <c r="AQ22" s="196">
        <v>19.239999999999998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269.36</v>
      </c>
      <c r="L23" s="196">
        <v>3.85</v>
      </c>
      <c r="M23" s="196">
        <v>58.02</v>
      </c>
      <c r="N23" s="196">
        <v>49.91</v>
      </c>
      <c r="O23" s="196">
        <v>35.25</v>
      </c>
      <c r="P23" s="196">
        <v>23.88</v>
      </c>
      <c r="Q23" s="196">
        <v>6.73</v>
      </c>
      <c r="R23" s="196">
        <v>11.54</v>
      </c>
      <c r="S23" s="196">
        <v>6.73</v>
      </c>
      <c r="T23" s="196">
        <v>0</v>
      </c>
      <c r="U23" s="196">
        <v>59.75</v>
      </c>
      <c r="V23" s="196">
        <v>4</v>
      </c>
      <c r="W23" s="196">
        <v>10.58</v>
      </c>
      <c r="X23" s="196">
        <v>36.56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101.79</v>
      </c>
      <c r="AF23" s="196">
        <v>0</v>
      </c>
      <c r="AG23" s="196">
        <v>0</v>
      </c>
      <c r="AH23" s="196">
        <v>0</v>
      </c>
      <c r="AI23" s="196">
        <v>83.76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57.72</v>
      </c>
      <c r="AQ23" s="196">
        <v>19.239999999999998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269.36</v>
      </c>
      <c r="L24" s="196">
        <v>3.85</v>
      </c>
      <c r="M24" s="196">
        <v>58.02</v>
      </c>
      <c r="N24" s="196">
        <v>49.91</v>
      </c>
      <c r="O24" s="196">
        <v>35.25</v>
      </c>
      <c r="P24" s="196">
        <v>23.88</v>
      </c>
      <c r="Q24" s="196">
        <v>6.73</v>
      </c>
      <c r="R24" s="196">
        <v>11.54</v>
      </c>
      <c r="S24" s="196">
        <v>6.73</v>
      </c>
      <c r="T24" s="196">
        <v>0</v>
      </c>
      <c r="U24" s="196">
        <v>59.75</v>
      </c>
      <c r="V24" s="196">
        <v>4</v>
      </c>
      <c r="W24" s="196">
        <v>10.58</v>
      </c>
      <c r="X24" s="196">
        <v>36.56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101.79</v>
      </c>
      <c r="AF24" s="196">
        <v>0</v>
      </c>
      <c r="AG24" s="196">
        <v>0</v>
      </c>
      <c r="AH24" s="196">
        <v>0</v>
      </c>
      <c r="AI24" s="196">
        <v>83.76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57.72</v>
      </c>
      <c r="AQ24" s="196">
        <v>19.239999999999998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269.36</v>
      </c>
      <c r="L25" s="196">
        <v>3.85</v>
      </c>
      <c r="M25" s="196">
        <v>58.02</v>
      </c>
      <c r="N25" s="196">
        <v>49.91</v>
      </c>
      <c r="O25" s="196">
        <v>35.25</v>
      </c>
      <c r="P25" s="196">
        <v>23.88</v>
      </c>
      <c r="Q25" s="196">
        <v>6.73</v>
      </c>
      <c r="R25" s="196">
        <v>11.54</v>
      </c>
      <c r="S25" s="196">
        <v>6.73</v>
      </c>
      <c r="T25" s="196">
        <v>0</v>
      </c>
      <c r="U25" s="196">
        <v>59.75</v>
      </c>
      <c r="V25" s="196">
        <v>4</v>
      </c>
      <c r="W25" s="196">
        <v>14.7</v>
      </c>
      <c r="X25" s="196">
        <v>62.33</v>
      </c>
      <c r="Y25" s="196">
        <v>0</v>
      </c>
      <c r="Z25">
        <v>0</v>
      </c>
      <c r="AA25" s="196">
        <v>15.73</v>
      </c>
      <c r="AB25" s="196">
        <v>0</v>
      </c>
      <c r="AC25" s="196">
        <v>0</v>
      </c>
      <c r="AD25" s="196">
        <v>0</v>
      </c>
      <c r="AE25" s="196">
        <v>101.79</v>
      </c>
      <c r="AF25" s="196">
        <v>0</v>
      </c>
      <c r="AG25" s="196">
        <v>0</v>
      </c>
      <c r="AH25" s="196">
        <v>0</v>
      </c>
      <c r="AI25" s="196">
        <v>83.76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57.72</v>
      </c>
      <c r="AQ25" s="196">
        <v>19.239999999999998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269.36</v>
      </c>
      <c r="L26" s="196">
        <v>3.85</v>
      </c>
      <c r="M26" s="196">
        <v>58.02</v>
      </c>
      <c r="N26" s="196">
        <v>49.91</v>
      </c>
      <c r="O26" s="196">
        <v>35.25</v>
      </c>
      <c r="P26" s="196">
        <v>23.88</v>
      </c>
      <c r="Q26" s="196">
        <v>6.73</v>
      </c>
      <c r="R26" s="196">
        <v>11.54</v>
      </c>
      <c r="S26" s="196">
        <v>6.73</v>
      </c>
      <c r="T26" s="196">
        <v>0</v>
      </c>
      <c r="U26" s="196">
        <v>59.75</v>
      </c>
      <c r="V26" s="196">
        <v>4</v>
      </c>
      <c r="W26" s="196">
        <v>14.7</v>
      </c>
      <c r="X26" s="196">
        <v>62.33</v>
      </c>
      <c r="Y26" s="196">
        <v>0</v>
      </c>
      <c r="Z26">
        <v>0</v>
      </c>
      <c r="AA26" s="196">
        <v>15.73</v>
      </c>
      <c r="AB26" s="196">
        <v>0</v>
      </c>
      <c r="AC26" s="196">
        <v>0</v>
      </c>
      <c r="AD26" s="196">
        <v>0</v>
      </c>
      <c r="AE26" s="196">
        <v>101.79</v>
      </c>
      <c r="AF26" s="196">
        <v>0</v>
      </c>
      <c r="AG26" s="196">
        <v>0</v>
      </c>
      <c r="AH26" s="196">
        <v>0</v>
      </c>
      <c r="AI26" s="196">
        <v>83.76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57.72</v>
      </c>
      <c r="AQ26" s="196">
        <v>19.239999999999998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269.36</v>
      </c>
      <c r="L27" s="196">
        <v>3.85</v>
      </c>
      <c r="M27" s="196">
        <v>58.02</v>
      </c>
      <c r="N27" s="196">
        <v>49.91</v>
      </c>
      <c r="O27" s="196">
        <v>35.25</v>
      </c>
      <c r="P27" s="196">
        <v>23.88</v>
      </c>
      <c r="Q27" s="196">
        <v>6.73</v>
      </c>
      <c r="R27" s="196">
        <v>11.54</v>
      </c>
      <c r="S27" s="196">
        <v>6.73</v>
      </c>
      <c r="T27" s="196">
        <v>0</v>
      </c>
      <c r="U27" s="196">
        <v>59.75</v>
      </c>
      <c r="V27" s="196">
        <v>7.67</v>
      </c>
      <c r="W27" s="196">
        <v>14.7</v>
      </c>
      <c r="X27" s="196">
        <v>62.33</v>
      </c>
      <c r="Y27" s="196">
        <v>0</v>
      </c>
      <c r="Z27">
        <v>0</v>
      </c>
      <c r="AA27" s="196">
        <v>15.73</v>
      </c>
      <c r="AB27" s="196">
        <v>0</v>
      </c>
      <c r="AC27" s="196">
        <v>0</v>
      </c>
      <c r="AD27" s="196">
        <v>0</v>
      </c>
      <c r="AE27" s="196">
        <v>101.79</v>
      </c>
      <c r="AF27" s="196">
        <v>0</v>
      </c>
      <c r="AG27" s="196">
        <v>0</v>
      </c>
      <c r="AH27" s="196">
        <v>0</v>
      </c>
      <c r="AI27" s="196">
        <v>79.56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99</v>
      </c>
      <c r="AQ27" s="196">
        <v>19.239999999999998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317.45999999999998</v>
      </c>
      <c r="L28" s="196">
        <v>5.77</v>
      </c>
      <c r="M28" s="196">
        <v>58.02</v>
      </c>
      <c r="N28" s="196">
        <v>49.91</v>
      </c>
      <c r="O28" s="196">
        <v>35.25</v>
      </c>
      <c r="P28" s="196">
        <v>23.88</v>
      </c>
      <c r="Q28" s="196">
        <v>9.2200000000000006</v>
      </c>
      <c r="R28" s="196">
        <v>17.559999999999999</v>
      </c>
      <c r="S28" s="196">
        <v>11.09</v>
      </c>
      <c r="T28" s="196">
        <v>0</v>
      </c>
      <c r="U28" s="196">
        <v>59.75</v>
      </c>
      <c r="V28" s="196">
        <v>7.67</v>
      </c>
      <c r="W28" s="196">
        <v>14.68</v>
      </c>
      <c r="X28" s="196">
        <v>62.33</v>
      </c>
      <c r="Y28" s="196">
        <v>0</v>
      </c>
      <c r="Z28">
        <v>0</v>
      </c>
      <c r="AA28" s="196">
        <v>15.73</v>
      </c>
      <c r="AB28" s="196">
        <v>0</v>
      </c>
      <c r="AC28" s="196">
        <v>0</v>
      </c>
      <c r="AD28" s="196">
        <v>0</v>
      </c>
      <c r="AE28" s="196">
        <v>101.79</v>
      </c>
      <c r="AF28" s="196">
        <v>0</v>
      </c>
      <c r="AG28" s="196">
        <v>0</v>
      </c>
      <c r="AH28" s="196">
        <v>0</v>
      </c>
      <c r="AI28" s="196">
        <v>79.56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108.51</v>
      </c>
      <c r="AQ28" s="196">
        <v>31.66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365.56</v>
      </c>
      <c r="L29" s="196">
        <v>5.77</v>
      </c>
      <c r="M29" s="196">
        <v>58.02</v>
      </c>
      <c r="N29" s="196">
        <v>49.91</v>
      </c>
      <c r="O29" s="196">
        <v>35.25</v>
      </c>
      <c r="P29" s="196">
        <v>23.88</v>
      </c>
      <c r="Q29" s="196">
        <v>9.2100000000000009</v>
      </c>
      <c r="R29" s="196">
        <v>17.91</v>
      </c>
      <c r="S29" s="196">
        <v>11.15</v>
      </c>
      <c r="T29" s="196">
        <v>0</v>
      </c>
      <c r="U29" s="196">
        <v>59.75</v>
      </c>
      <c r="V29" s="196">
        <v>7.67</v>
      </c>
      <c r="W29" s="196">
        <v>14.7</v>
      </c>
      <c r="X29" s="196">
        <v>62.33</v>
      </c>
      <c r="Y29" s="196">
        <v>0</v>
      </c>
      <c r="Z29">
        <v>0</v>
      </c>
      <c r="AA29" s="196">
        <v>15.73</v>
      </c>
      <c r="AB29" s="196">
        <v>0</v>
      </c>
      <c r="AC29" s="196">
        <v>0</v>
      </c>
      <c r="AD29" s="196">
        <v>0</v>
      </c>
      <c r="AE29" s="196">
        <v>101.79</v>
      </c>
      <c r="AF29" s="196">
        <v>0</v>
      </c>
      <c r="AG29" s="196">
        <v>0</v>
      </c>
      <c r="AH29" s="196">
        <v>0</v>
      </c>
      <c r="AI29" s="196">
        <v>81.96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117.59</v>
      </c>
      <c r="AQ29" s="196">
        <v>38.11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413.66</v>
      </c>
      <c r="L30" s="196">
        <v>5.77</v>
      </c>
      <c r="M30" s="196">
        <v>58.02</v>
      </c>
      <c r="N30" s="196">
        <v>49.91</v>
      </c>
      <c r="O30" s="196">
        <v>35.25</v>
      </c>
      <c r="P30" s="196">
        <v>23.88</v>
      </c>
      <c r="Q30" s="196">
        <v>9.2100000000000009</v>
      </c>
      <c r="R30" s="196">
        <v>17.91</v>
      </c>
      <c r="S30" s="196">
        <v>11.15</v>
      </c>
      <c r="T30" s="196">
        <v>0</v>
      </c>
      <c r="U30" s="196">
        <v>59.75</v>
      </c>
      <c r="V30" s="196">
        <v>7.67</v>
      </c>
      <c r="W30" s="196">
        <v>14.7</v>
      </c>
      <c r="X30" s="196">
        <v>62.33</v>
      </c>
      <c r="Y30" s="196">
        <v>0</v>
      </c>
      <c r="Z30">
        <v>0</v>
      </c>
      <c r="AA30" s="196">
        <v>15.73</v>
      </c>
      <c r="AB30" s="196">
        <v>0</v>
      </c>
      <c r="AC30" s="196">
        <v>0</v>
      </c>
      <c r="AD30" s="196">
        <v>0</v>
      </c>
      <c r="AE30" s="196">
        <v>101.79</v>
      </c>
      <c r="AF30" s="196">
        <v>0</v>
      </c>
      <c r="AG30" s="196">
        <v>0</v>
      </c>
      <c r="AH30" s="196">
        <v>0</v>
      </c>
      <c r="AI30" s="196">
        <v>81.96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117.59</v>
      </c>
      <c r="AQ30" s="196">
        <v>38.11</v>
      </c>
      <c r="AR30" s="196">
        <v>0.91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445.57</v>
      </c>
      <c r="L31" s="196">
        <v>5.77</v>
      </c>
      <c r="M31" s="196">
        <v>58.02</v>
      </c>
      <c r="N31" s="196">
        <v>49.91</v>
      </c>
      <c r="O31" s="196">
        <v>35.25</v>
      </c>
      <c r="P31" s="196">
        <v>23.88</v>
      </c>
      <c r="Q31" s="196">
        <v>9.2200000000000006</v>
      </c>
      <c r="R31" s="196">
        <v>17.91</v>
      </c>
      <c r="S31" s="196">
        <v>11.15</v>
      </c>
      <c r="T31" s="196">
        <v>0</v>
      </c>
      <c r="U31" s="196">
        <v>59.75</v>
      </c>
      <c r="V31" s="196">
        <v>7.67</v>
      </c>
      <c r="W31" s="196">
        <v>14.7</v>
      </c>
      <c r="X31" s="196">
        <v>62.33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101.79</v>
      </c>
      <c r="AF31" s="196">
        <v>0</v>
      </c>
      <c r="AG31" s="196">
        <v>0</v>
      </c>
      <c r="AH31" s="196">
        <v>0</v>
      </c>
      <c r="AI31" s="196">
        <v>75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117.59</v>
      </c>
      <c r="AQ31" s="196">
        <v>38.11</v>
      </c>
      <c r="AR31" s="196">
        <v>4.08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487.43</v>
      </c>
      <c r="L32" s="196">
        <v>5.77</v>
      </c>
      <c r="M32" s="196">
        <v>58.02</v>
      </c>
      <c r="N32" s="196">
        <v>49.91</v>
      </c>
      <c r="O32" s="196">
        <v>35.25</v>
      </c>
      <c r="P32" s="196">
        <v>23.88</v>
      </c>
      <c r="Q32" s="196">
        <v>9.2200000000000006</v>
      </c>
      <c r="R32" s="196">
        <v>17.91</v>
      </c>
      <c r="S32" s="196">
        <v>11.15</v>
      </c>
      <c r="T32" s="196">
        <v>0</v>
      </c>
      <c r="U32" s="196">
        <v>59.75</v>
      </c>
      <c r="V32" s="196">
        <v>7.67</v>
      </c>
      <c r="W32" s="196">
        <v>14.7</v>
      </c>
      <c r="X32" s="196">
        <v>62.33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101.79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117.59</v>
      </c>
      <c r="AQ32" s="196">
        <v>38.11</v>
      </c>
      <c r="AR32" s="196">
        <v>12.23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487.43</v>
      </c>
      <c r="L33" s="196">
        <v>5.77</v>
      </c>
      <c r="M33" s="196">
        <v>58.02</v>
      </c>
      <c r="N33" s="196">
        <v>49.91</v>
      </c>
      <c r="O33" s="196">
        <v>35.25</v>
      </c>
      <c r="P33" s="196">
        <v>23.88</v>
      </c>
      <c r="Q33" s="196">
        <v>9.2200000000000006</v>
      </c>
      <c r="R33" s="196">
        <v>17.91</v>
      </c>
      <c r="S33" s="196">
        <v>11.15</v>
      </c>
      <c r="T33" s="196">
        <v>0</v>
      </c>
      <c r="U33" s="196">
        <v>59.75</v>
      </c>
      <c r="V33" s="196">
        <v>7.67</v>
      </c>
      <c r="W33" s="196">
        <v>14.7</v>
      </c>
      <c r="X33" s="196">
        <v>62.33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101.79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117.59</v>
      </c>
      <c r="AQ33" s="196">
        <v>38.11</v>
      </c>
      <c r="AR33" s="196">
        <v>21.19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487.43</v>
      </c>
      <c r="L34" s="196">
        <v>5.77</v>
      </c>
      <c r="M34" s="196">
        <v>58.02</v>
      </c>
      <c r="N34" s="196">
        <v>49.91</v>
      </c>
      <c r="O34" s="196">
        <v>35.25</v>
      </c>
      <c r="P34" s="196">
        <v>23.88</v>
      </c>
      <c r="Q34" s="196">
        <v>9.2200000000000006</v>
      </c>
      <c r="R34" s="196">
        <v>17.91</v>
      </c>
      <c r="S34" s="196">
        <v>11.15</v>
      </c>
      <c r="T34" s="196">
        <v>0</v>
      </c>
      <c r="U34" s="196">
        <v>59.75</v>
      </c>
      <c r="V34" s="196">
        <v>7.67</v>
      </c>
      <c r="W34" s="196">
        <v>14.7</v>
      </c>
      <c r="X34" s="196">
        <v>62.33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101.79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117.59</v>
      </c>
      <c r="AQ34" s="196">
        <v>38.11</v>
      </c>
      <c r="AR34" s="196">
        <v>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487.43</v>
      </c>
      <c r="L35" s="196">
        <v>5.77</v>
      </c>
      <c r="M35" s="196">
        <v>58.02</v>
      </c>
      <c r="N35" s="196">
        <v>49.91</v>
      </c>
      <c r="O35" s="196">
        <v>35.25</v>
      </c>
      <c r="P35" s="196">
        <v>23.88</v>
      </c>
      <c r="Q35" s="196">
        <v>9.2200000000000006</v>
      </c>
      <c r="R35" s="196">
        <v>17.91</v>
      </c>
      <c r="S35" s="196">
        <v>11.15</v>
      </c>
      <c r="T35" s="196">
        <v>0</v>
      </c>
      <c r="U35" s="196">
        <v>59.75</v>
      </c>
      <c r="V35" s="196">
        <v>7.67</v>
      </c>
      <c r="W35" s="196">
        <v>14.7</v>
      </c>
      <c r="X35" s="196">
        <v>62.33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105.3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117.59</v>
      </c>
      <c r="AQ35" s="196">
        <v>38.11</v>
      </c>
      <c r="AR35" s="196">
        <v>37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487.43</v>
      </c>
      <c r="L36" s="196">
        <v>5.77</v>
      </c>
      <c r="M36" s="196">
        <v>58.02</v>
      </c>
      <c r="N36" s="196">
        <v>49.91</v>
      </c>
      <c r="O36" s="196">
        <v>35.25</v>
      </c>
      <c r="P36" s="196">
        <v>23.88</v>
      </c>
      <c r="Q36" s="196">
        <v>9.2200000000000006</v>
      </c>
      <c r="R36" s="196">
        <v>17.91</v>
      </c>
      <c r="S36" s="196">
        <v>11.15</v>
      </c>
      <c r="T36" s="196">
        <v>0</v>
      </c>
      <c r="U36" s="196">
        <v>59.75</v>
      </c>
      <c r="V36" s="196">
        <v>7.67</v>
      </c>
      <c r="W36" s="196">
        <v>14.7</v>
      </c>
      <c r="X36" s="196">
        <v>62.33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105.3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117.59</v>
      </c>
      <c r="AQ36" s="196">
        <v>38.11</v>
      </c>
      <c r="AR36" s="196">
        <v>40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487.43</v>
      </c>
      <c r="L37" s="196">
        <v>5.77</v>
      </c>
      <c r="M37" s="196">
        <v>58.02</v>
      </c>
      <c r="N37" s="196">
        <v>49.91</v>
      </c>
      <c r="O37" s="196">
        <v>35.25</v>
      </c>
      <c r="P37" s="196">
        <v>23.88</v>
      </c>
      <c r="Q37" s="196">
        <v>9.2200000000000006</v>
      </c>
      <c r="R37" s="196">
        <v>17.91</v>
      </c>
      <c r="S37" s="196">
        <v>11.15</v>
      </c>
      <c r="T37" s="196">
        <v>0</v>
      </c>
      <c r="U37" s="196">
        <v>59.75</v>
      </c>
      <c r="V37" s="196">
        <v>7.67</v>
      </c>
      <c r="W37" s="196">
        <v>14.7</v>
      </c>
      <c r="X37" s="196">
        <v>62.33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105.3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117.59</v>
      </c>
      <c r="AQ37" s="196">
        <v>38.11</v>
      </c>
      <c r="AR37" s="196">
        <v>42.5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487.43</v>
      </c>
      <c r="L38" s="196">
        <v>5.77</v>
      </c>
      <c r="M38" s="196">
        <v>58.02</v>
      </c>
      <c r="N38" s="196">
        <v>49.91</v>
      </c>
      <c r="O38" s="196">
        <v>35.25</v>
      </c>
      <c r="P38" s="196">
        <v>23.88</v>
      </c>
      <c r="Q38" s="196">
        <v>9.2200000000000006</v>
      </c>
      <c r="R38" s="196">
        <v>17.91</v>
      </c>
      <c r="S38" s="196">
        <v>11.15</v>
      </c>
      <c r="T38" s="196">
        <v>0</v>
      </c>
      <c r="U38" s="196">
        <v>59.75</v>
      </c>
      <c r="V38" s="196">
        <v>7.67</v>
      </c>
      <c r="W38" s="196">
        <v>14.7</v>
      </c>
      <c r="X38" s="196">
        <v>62.33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105.3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117.59</v>
      </c>
      <c r="AQ38" s="196">
        <v>38.11</v>
      </c>
      <c r="AR38" s="196">
        <v>44.5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487.43</v>
      </c>
      <c r="L39" s="196">
        <v>5.77</v>
      </c>
      <c r="M39" s="196">
        <v>58.02</v>
      </c>
      <c r="N39" s="196">
        <v>49.91</v>
      </c>
      <c r="O39" s="196">
        <v>35.25</v>
      </c>
      <c r="P39" s="196">
        <v>23.88</v>
      </c>
      <c r="Q39" s="196">
        <v>9.2200000000000006</v>
      </c>
      <c r="R39" s="196">
        <v>17.91</v>
      </c>
      <c r="S39" s="196">
        <v>11.15</v>
      </c>
      <c r="T39" s="196">
        <v>0</v>
      </c>
      <c r="U39" s="196">
        <v>59.75</v>
      </c>
      <c r="V39" s="196">
        <v>7.67</v>
      </c>
      <c r="W39" s="196">
        <v>14.7</v>
      </c>
      <c r="X39" s="196">
        <v>62.33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105.3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117.59</v>
      </c>
      <c r="AQ39" s="196">
        <v>38.11</v>
      </c>
      <c r="AR39" s="196">
        <v>44.5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487.43</v>
      </c>
      <c r="L40" s="196">
        <v>5.77</v>
      </c>
      <c r="M40" s="196">
        <v>58.02</v>
      </c>
      <c r="N40" s="196">
        <v>49.91</v>
      </c>
      <c r="O40" s="196">
        <v>35.25</v>
      </c>
      <c r="P40" s="196">
        <v>23.88</v>
      </c>
      <c r="Q40" s="196">
        <v>9.2200000000000006</v>
      </c>
      <c r="R40" s="196">
        <v>17.91</v>
      </c>
      <c r="S40" s="196">
        <v>11.15</v>
      </c>
      <c r="T40" s="196">
        <v>0</v>
      </c>
      <c r="U40" s="196">
        <v>59.75</v>
      </c>
      <c r="V40" s="196">
        <v>7.67</v>
      </c>
      <c r="W40" s="196">
        <v>14.7</v>
      </c>
      <c r="X40" s="196">
        <v>62.33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105.3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117.59</v>
      </c>
      <c r="AQ40" s="196">
        <v>38.11</v>
      </c>
      <c r="AR40" s="196">
        <v>46.5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487.42</v>
      </c>
      <c r="L41" s="196">
        <v>5.77</v>
      </c>
      <c r="M41" s="196">
        <v>58.02</v>
      </c>
      <c r="N41" s="196">
        <v>49.91</v>
      </c>
      <c r="O41" s="196">
        <v>35.25</v>
      </c>
      <c r="P41" s="196">
        <v>23.88</v>
      </c>
      <c r="Q41" s="196">
        <v>9.2200000000000006</v>
      </c>
      <c r="R41" s="196">
        <v>17.91</v>
      </c>
      <c r="S41" s="196">
        <v>11.15</v>
      </c>
      <c r="T41" s="196">
        <v>0</v>
      </c>
      <c r="U41" s="196">
        <v>59.75</v>
      </c>
      <c r="V41" s="196">
        <v>7.67</v>
      </c>
      <c r="W41" s="196">
        <v>14.7</v>
      </c>
      <c r="X41" s="196">
        <v>62.33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106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117.59</v>
      </c>
      <c r="AQ41" s="196">
        <v>38.11</v>
      </c>
      <c r="AR41" s="196">
        <v>46.5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487.64</v>
      </c>
      <c r="L42" s="196">
        <v>5.77</v>
      </c>
      <c r="M42" s="196">
        <v>58.02</v>
      </c>
      <c r="N42" s="196">
        <v>49.91</v>
      </c>
      <c r="O42" s="196">
        <v>35.25</v>
      </c>
      <c r="P42" s="196">
        <v>23.88</v>
      </c>
      <c r="Q42" s="196">
        <v>9.2200000000000006</v>
      </c>
      <c r="R42" s="196">
        <v>17.91</v>
      </c>
      <c r="S42" s="196">
        <v>11.15</v>
      </c>
      <c r="T42" s="196">
        <v>0</v>
      </c>
      <c r="U42" s="196">
        <v>59.75</v>
      </c>
      <c r="V42" s="196">
        <v>7.67</v>
      </c>
      <c r="W42" s="196">
        <v>14.7</v>
      </c>
      <c r="X42" s="196">
        <v>62.33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106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117.59</v>
      </c>
      <c r="AQ42" s="196">
        <v>38.11</v>
      </c>
      <c r="AR42" s="196">
        <v>46.5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487.64</v>
      </c>
      <c r="L43" s="196">
        <v>5.77</v>
      </c>
      <c r="M43" s="196">
        <v>58.02</v>
      </c>
      <c r="N43" s="196">
        <v>49.91</v>
      </c>
      <c r="O43" s="196">
        <v>35.25</v>
      </c>
      <c r="P43" s="196">
        <v>23.88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59.75</v>
      </c>
      <c r="V43" s="196">
        <v>7.67</v>
      </c>
      <c r="W43" s="196">
        <v>14.7</v>
      </c>
      <c r="X43" s="196">
        <v>62.33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106</v>
      </c>
      <c r="AF43" s="196">
        <v>0</v>
      </c>
      <c r="AG43" s="196">
        <v>0</v>
      </c>
      <c r="AH43" s="196">
        <v>0</v>
      </c>
      <c r="AI43" s="196">
        <v>81.96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117.59</v>
      </c>
      <c r="AQ43" s="196">
        <v>38.11</v>
      </c>
      <c r="AR43" s="196">
        <v>46.5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487.64</v>
      </c>
      <c r="L44" s="196">
        <v>5.77</v>
      </c>
      <c r="M44" s="196">
        <v>58.02</v>
      </c>
      <c r="N44" s="196">
        <v>49.91</v>
      </c>
      <c r="O44" s="196">
        <v>35.25</v>
      </c>
      <c r="P44" s="196">
        <v>23.88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59.75</v>
      </c>
      <c r="V44" s="196">
        <v>7.67</v>
      </c>
      <c r="W44" s="196">
        <v>14.7</v>
      </c>
      <c r="X44" s="196">
        <v>62.33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106</v>
      </c>
      <c r="AF44" s="196">
        <v>0</v>
      </c>
      <c r="AG44" s="196">
        <v>0</v>
      </c>
      <c r="AH44" s="196">
        <v>0</v>
      </c>
      <c r="AI44" s="196">
        <v>81.96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117.59</v>
      </c>
      <c r="AQ44" s="196">
        <v>38.11</v>
      </c>
      <c r="AR44" s="196">
        <v>46.5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487.64</v>
      </c>
      <c r="L45" s="196">
        <v>5.77</v>
      </c>
      <c r="M45" s="196">
        <v>58.02</v>
      </c>
      <c r="N45" s="196">
        <v>49.91</v>
      </c>
      <c r="O45" s="196">
        <v>35.25</v>
      </c>
      <c r="P45" s="196">
        <v>23.88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59.75</v>
      </c>
      <c r="V45" s="196">
        <v>7.67</v>
      </c>
      <c r="W45" s="196">
        <v>14.7</v>
      </c>
      <c r="X45" s="196">
        <v>62.33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111.13</v>
      </c>
      <c r="AF45" s="196">
        <v>0</v>
      </c>
      <c r="AG45" s="196">
        <v>0</v>
      </c>
      <c r="AH45" s="196">
        <v>0</v>
      </c>
      <c r="AI45" s="196">
        <v>81.96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117.59</v>
      </c>
      <c r="AQ45" s="196">
        <v>38.11</v>
      </c>
      <c r="AR45" s="196">
        <v>46.5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487.64</v>
      </c>
      <c r="L46" s="196">
        <v>5.77</v>
      </c>
      <c r="M46" s="196">
        <v>58.02</v>
      </c>
      <c r="N46" s="196">
        <v>49.91</v>
      </c>
      <c r="O46" s="196">
        <v>35.25</v>
      </c>
      <c r="P46" s="196">
        <v>23.88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59.75</v>
      </c>
      <c r="V46" s="196">
        <v>7.67</v>
      </c>
      <c r="W46" s="196">
        <v>14.7</v>
      </c>
      <c r="X46" s="196">
        <v>62.33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111.13</v>
      </c>
      <c r="AF46" s="196">
        <v>0</v>
      </c>
      <c r="AG46" s="196">
        <v>0</v>
      </c>
      <c r="AH46" s="196">
        <v>0</v>
      </c>
      <c r="AI46" s="196">
        <v>81.96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117.59</v>
      </c>
      <c r="AQ46" s="196">
        <v>38.11</v>
      </c>
      <c r="AR46" s="196">
        <v>46.5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487.64</v>
      </c>
      <c r="L47" s="196">
        <v>5.77</v>
      </c>
      <c r="M47" s="196">
        <v>58.02</v>
      </c>
      <c r="N47" s="196">
        <v>49.91</v>
      </c>
      <c r="O47" s="196">
        <v>35.25</v>
      </c>
      <c r="P47" s="196">
        <v>23.88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59.75</v>
      </c>
      <c r="V47" s="196">
        <v>7.67</v>
      </c>
      <c r="W47" s="196">
        <v>14.7</v>
      </c>
      <c r="X47" s="196">
        <v>62.33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111.13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117.59</v>
      </c>
      <c r="AQ47" s="196">
        <v>38.11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487.64</v>
      </c>
      <c r="L48" s="196">
        <v>5.77</v>
      </c>
      <c r="M48" s="196">
        <v>58.02</v>
      </c>
      <c r="N48" s="196">
        <v>49.91</v>
      </c>
      <c r="O48" s="196">
        <v>35.25</v>
      </c>
      <c r="P48" s="196">
        <v>23.88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59.75</v>
      </c>
      <c r="V48" s="196">
        <v>7.67</v>
      </c>
      <c r="W48" s="196">
        <v>14.7</v>
      </c>
      <c r="X48" s="196">
        <v>62.33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111.13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117.59</v>
      </c>
      <c r="AQ48" s="196">
        <v>38.11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487.64</v>
      </c>
      <c r="L49" s="196">
        <v>5.77</v>
      </c>
      <c r="M49" s="196">
        <v>58.02</v>
      </c>
      <c r="N49" s="196">
        <v>49.91</v>
      </c>
      <c r="O49" s="196">
        <v>35.25</v>
      </c>
      <c r="P49" s="196">
        <v>23.88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59.75</v>
      </c>
      <c r="V49" s="196">
        <v>7.67</v>
      </c>
      <c r="W49" s="196">
        <v>14.7</v>
      </c>
      <c r="X49" s="196">
        <v>62.33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111.13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117.59</v>
      </c>
      <c r="AQ49" s="196">
        <v>38.11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487.64</v>
      </c>
      <c r="L50" s="196">
        <v>5.77</v>
      </c>
      <c r="M50" s="196">
        <v>58.02</v>
      </c>
      <c r="N50" s="196">
        <v>49.91</v>
      </c>
      <c r="O50" s="196">
        <v>35.25</v>
      </c>
      <c r="P50" s="196">
        <v>23.88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59.75</v>
      </c>
      <c r="V50" s="196">
        <v>7.67</v>
      </c>
      <c r="W50" s="196">
        <v>14.7</v>
      </c>
      <c r="X50" s="196">
        <v>62.33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111.13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117.59</v>
      </c>
      <c r="AQ50" s="196">
        <v>38.11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487.64</v>
      </c>
      <c r="L51" s="196">
        <v>5.77</v>
      </c>
      <c r="M51" s="196">
        <v>58.02</v>
      </c>
      <c r="N51" s="196">
        <v>49.91</v>
      </c>
      <c r="O51" s="196">
        <v>35.25</v>
      </c>
      <c r="P51" s="196">
        <v>23.88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59.75</v>
      </c>
      <c r="V51" s="196">
        <v>7.67</v>
      </c>
      <c r="W51" s="196">
        <v>14.7</v>
      </c>
      <c r="X51" s="196">
        <v>62.33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111.13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117.59</v>
      </c>
      <c r="AQ51" s="196">
        <v>38.11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487.64</v>
      </c>
      <c r="L52" s="196">
        <v>5.77</v>
      </c>
      <c r="M52" s="196">
        <v>58.02</v>
      </c>
      <c r="N52" s="196">
        <v>49.91</v>
      </c>
      <c r="O52" s="196">
        <v>35.25</v>
      </c>
      <c r="P52" s="196">
        <v>23.88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59.75</v>
      </c>
      <c r="V52" s="196">
        <v>7.67</v>
      </c>
      <c r="W52" s="196">
        <v>14.7</v>
      </c>
      <c r="X52" s="196">
        <v>62.33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111.13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117.59</v>
      </c>
      <c r="AQ52" s="196">
        <v>38.11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487.64</v>
      </c>
      <c r="L53" s="196">
        <v>5.77</v>
      </c>
      <c r="M53" s="196">
        <v>58.02</v>
      </c>
      <c r="N53" s="196">
        <v>49.91</v>
      </c>
      <c r="O53" s="196">
        <v>35.25</v>
      </c>
      <c r="P53" s="196">
        <v>23.88</v>
      </c>
      <c r="Q53" s="196">
        <v>9.2200000000000006</v>
      </c>
      <c r="R53" s="196">
        <v>17.91</v>
      </c>
      <c r="S53" s="196">
        <v>11.15</v>
      </c>
      <c r="T53" s="196">
        <v>0</v>
      </c>
      <c r="U53" s="196">
        <v>59.75</v>
      </c>
      <c r="V53" s="196">
        <v>7.67</v>
      </c>
      <c r="W53" s="196">
        <v>14.7</v>
      </c>
      <c r="X53" s="196">
        <v>62.33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111.13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117.59</v>
      </c>
      <c r="AQ53" s="196">
        <v>38.11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487.63</v>
      </c>
      <c r="L54" s="196">
        <v>5.77</v>
      </c>
      <c r="M54" s="196">
        <v>58.02</v>
      </c>
      <c r="N54" s="196">
        <v>49.91</v>
      </c>
      <c r="O54" s="196">
        <v>35.25</v>
      </c>
      <c r="P54" s="196">
        <v>23.88</v>
      </c>
      <c r="Q54" s="196">
        <v>9.2200000000000006</v>
      </c>
      <c r="R54" s="196">
        <v>17.91</v>
      </c>
      <c r="S54" s="196">
        <v>11.15</v>
      </c>
      <c r="T54" s="196">
        <v>0</v>
      </c>
      <c r="U54" s="196">
        <v>59.75</v>
      </c>
      <c r="V54" s="196">
        <v>7.67</v>
      </c>
      <c r="W54" s="196">
        <v>14.7</v>
      </c>
      <c r="X54" s="196">
        <v>62.33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111.13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117.59</v>
      </c>
      <c r="AQ54" s="196">
        <v>38.11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487.64</v>
      </c>
      <c r="L55" s="196">
        <v>5.77</v>
      </c>
      <c r="M55" s="196">
        <v>58.02</v>
      </c>
      <c r="N55" s="196">
        <v>49.91</v>
      </c>
      <c r="O55" s="196">
        <v>35.25</v>
      </c>
      <c r="P55" s="196">
        <v>23.88</v>
      </c>
      <c r="Q55" s="196">
        <v>9.2100000000000009</v>
      </c>
      <c r="R55" s="196">
        <v>17.91</v>
      </c>
      <c r="S55" s="196">
        <v>11.15</v>
      </c>
      <c r="T55" s="196">
        <v>0</v>
      </c>
      <c r="U55" s="196">
        <v>59.75</v>
      </c>
      <c r="V55" s="196">
        <v>7.67</v>
      </c>
      <c r="W55" s="196">
        <v>14.7</v>
      </c>
      <c r="X55" s="196">
        <v>62.33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111.13</v>
      </c>
      <c r="AF55" s="196">
        <v>0</v>
      </c>
      <c r="AG55" s="196">
        <v>0</v>
      </c>
      <c r="AH55" s="196">
        <v>0</v>
      </c>
      <c r="AI55" s="196">
        <v>99.61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117.59</v>
      </c>
      <c r="AQ55" s="196">
        <v>38.11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487.64</v>
      </c>
      <c r="L56" s="196">
        <v>5.77</v>
      </c>
      <c r="M56" s="196">
        <v>58.02</v>
      </c>
      <c r="N56" s="196">
        <v>49.91</v>
      </c>
      <c r="O56" s="196">
        <v>35.25</v>
      </c>
      <c r="P56" s="196">
        <v>23.88</v>
      </c>
      <c r="Q56" s="196">
        <v>9.2100000000000009</v>
      </c>
      <c r="R56" s="196">
        <v>17.91</v>
      </c>
      <c r="S56" s="196">
        <v>11.15</v>
      </c>
      <c r="T56" s="196">
        <v>0</v>
      </c>
      <c r="U56" s="196">
        <v>59.75</v>
      </c>
      <c r="V56" s="196">
        <v>7.67</v>
      </c>
      <c r="W56" s="196">
        <v>14.7</v>
      </c>
      <c r="X56" s="196">
        <v>62.33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111.13</v>
      </c>
      <c r="AF56" s="196">
        <v>0</v>
      </c>
      <c r="AG56" s="196">
        <v>0</v>
      </c>
      <c r="AH56" s="196">
        <v>0</v>
      </c>
      <c r="AI56" s="196">
        <v>99.61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117.59</v>
      </c>
      <c r="AQ56" s="196">
        <v>38.11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487.64</v>
      </c>
      <c r="L57" s="196">
        <v>5.77</v>
      </c>
      <c r="M57" s="196">
        <v>58.02</v>
      </c>
      <c r="N57" s="196">
        <v>49.91</v>
      </c>
      <c r="O57" s="196">
        <v>35.25</v>
      </c>
      <c r="P57" s="196">
        <v>23.88</v>
      </c>
      <c r="Q57" s="196">
        <v>9.2200000000000006</v>
      </c>
      <c r="R57" s="196">
        <v>17.91</v>
      </c>
      <c r="S57" s="196">
        <v>11.15</v>
      </c>
      <c r="T57" s="196">
        <v>0</v>
      </c>
      <c r="U57" s="196">
        <v>59.75</v>
      </c>
      <c r="V57" s="196">
        <v>7.67</v>
      </c>
      <c r="W57" s="196">
        <v>14.7</v>
      </c>
      <c r="X57" s="196">
        <v>62.33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111.13</v>
      </c>
      <c r="AF57" s="196">
        <v>0</v>
      </c>
      <c r="AG57" s="196">
        <v>0</v>
      </c>
      <c r="AH57" s="196">
        <v>0</v>
      </c>
      <c r="AI57" s="196">
        <v>83.76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117.59</v>
      </c>
      <c r="AQ57" s="196">
        <v>38.11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487.64</v>
      </c>
      <c r="L58" s="196">
        <v>5.58</v>
      </c>
      <c r="M58" s="196">
        <v>58.02</v>
      </c>
      <c r="N58" s="196">
        <v>49.91</v>
      </c>
      <c r="O58" s="196">
        <v>35.25</v>
      </c>
      <c r="P58" s="196">
        <v>23.88</v>
      </c>
      <c r="Q58" s="196">
        <v>9.2200000000000006</v>
      </c>
      <c r="R58" s="196">
        <v>17.91</v>
      </c>
      <c r="S58" s="196">
        <v>11.15</v>
      </c>
      <c r="T58" s="196">
        <v>0</v>
      </c>
      <c r="U58" s="196">
        <v>59.75</v>
      </c>
      <c r="V58" s="196">
        <v>7.67</v>
      </c>
      <c r="W58" s="196">
        <v>14.7</v>
      </c>
      <c r="X58" s="196">
        <v>62.33</v>
      </c>
      <c r="Y58" s="196">
        <v>0</v>
      </c>
      <c r="Z58">
        <v>0</v>
      </c>
      <c r="AA58" s="196">
        <v>15.23</v>
      </c>
      <c r="AB58" s="196">
        <v>0</v>
      </c>
      <c r="AC58" s="196">
        <v>0</v>
      </c>
      <c r="AD58" s="196">
        <v>0</v>
      </c>
      <c r="AE58" s="196">
        <v>111.13</v>
      </c>
      <c r="AF58" s="196">
        <v>0</v>
      </c>
      <c r="AG58" s="196">
        <v>0</v>
      </c>
      <c r="AH58" s="196">
        <v>0</v>
      </c>
      <c r="AI58" s="196">
        <v>83.76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117.59</v>
      </c>
      <c r="AQ58" s="196">
        <v>38.119999999999997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487.64</v>
      </c>
      <c r="L59" s="196">
        <v>5.77</v>
      </c>
      <c r="M59" s="196">
        <v>58.02</v>
      </c>
      <c r="N59" s="196">
        <v>49.91</v>
      </c>
      <c r="O59" s="196">
        <v>35.25</v>
      </c>
      <c r="P59" s="196">
        <v>23.88</v>
      </c>
      <c r="Q59" s="196">
        <v>9.2200000000000006</v>
      </c>
      <c r="R59" s="196">
        <v>17.91</v>
      </c>
      <c r="S59" s="196">
        <v>11.15</v>
      </c>
      <c r="T59" s="196">
        <v>0</v>
      </c>
      <c r="U59" s="196">
        <v>59.75</v>
      </c>
      <c r="V59" s="196">
        <v>7.67</v>
      </c>
      <c r="W59" s="196">
        <v>14.7</v>
      </c>
      <c r="X59" s="196">
        <v>62.33</v>
      </c>
      <c r="Y59" s="196">
        <v>0</v>
      </c>
      <c r="Z59">
        <v>0</v>
      </c>
      <c r="AA59" s="196">
        <v>15.23</v>
      </c>
      <c r="AB59" s="196">
        <v>0</v>
      </c>
      <c r="AC59" s="196">
        <v>0</v>
      </c>
      <c r="AD59" s="196">
        <v>0</v>
      </c>
      <c r="AE59" s="196">
        <v>111.13</v>
      </c>
      <c r="AF59" s="196">
        <v>0</v>
      </c>
      <c r="AG59" s="196">
        <v>0</v>
      </c>
      <c r="AH59" s="196">
        <v>0</v>
      </c>
      <c r="AI59" s="196">
        <v>83.76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117.59</v>
      </c>
      <c r="AQ59" s="196">
        <v>38.119999999999997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487.64</v>
      </c>
      <c r="L60" s="196">
        <v>5.77</v>
      </c>
      <c r="M60" s="196">
        <v>58.02</v>
      </c>
      <c r="N60" s="196">
        <v>49.91</v>
      </c>
      <c r="O60" s="196">
        <v>35.25</v>
      </c>
      <c r="P60" s="196">
        <v>23.88</v>
      </c>
      <c r="Q60" s="196">
        <v>9.2200000000000006</v>
      </c>
      <c r="R60" s="196">
        <v>17.91</v>
      </c>
      <c r="S60" s="196">
        <v>11.15</v>
      </c>
      <c r="T60" s="196">
        <v>0</v>
      </c>
      <c r="U60" s="196">
        <v>59.75</v>
      </c>
      <c r="V60" s="196">
        <v>7.67</v>
      </c>
      <c r="W60" s="196">
        <v>14.7</v>
      </c>
      <c r="X60" s="196">
        <v>62.33</v>
      </c>
      <c r="Y60" s="196">
        <v>0</v>
      </c>
      <c r="Z60">
        <v>0</v>
      </c>
      <c r="AA60" s="196">
        <v>15.23</v>
      </c>
      <c r="AB60" s="196">
        <v>0</v>
      </c>
      <c r="AC60" s="196">
        <v>0</v>
      </c>
      <c r="AD60" s="196">
        <v>0</v>
      </c>
      <c r="AE60" s="196">
        <v>111.13</v>
      </c>
      <c r="AF60" s="196">
        <v>0</v>
      </c>
      <c r="AG60" s="196">
        <v>0</v>
      </c>
      <c r="AH60" s="196">
        <v>0</v>
      </c>
      <c r="AI60" s="196">
        <v>83.76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117.59</v>
      </c>
      <c r="AQ60" s="196">
        <v>38.119999999999997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433.02</v>
      </c>
      <c r="L61" s="196">
        <v>5.77</v>
      </c>
      <c r="M61" s="196">
        <v>58.02</v>
      </c>
      <c r="N61" s="196">
        <v>49.91</v>
      </c>
      <c r="O61" s="196">
        <v>35.25</v>
      </c>
      <c r="P61" s="196">
        <v>23.88</v>
      </c>
      <c r="Q61" s="196">
        <v>9.2200000000000006</v>
      </c>
      <c r="R61" s="196">
        <v>17.91</v>
      </c>
      <c r="S61" s="196">
        <v>11.15</v>
      </c>
      <c r="T61" s="196">
        <v>0</v>
      </c>
      <c r="U61" s="196">
        <v>59.75</v>
      </c>
      <c r="V61" s="196">
        <v>7.67</v>
      </c>
      <c r="W61" s="196">
        <v>14.7</v>
      </c>
      <c r="X61" s="196">
        <v>62.33</v>
      </c>
      <c r="Y61" s="196">
        <v>0</v>
      </c>
      <c r="Z61">
        <v>0</v>
      </c>
      <c r="AA61" s="196">
        <v>15.23</v>
      </c>
      <c r="AB61" s="196">
        <v>0</v>
      </c>
      <c r="AC61" s="196">
        <v>0</v>
      </c>
      <c r="AD61" s="196">
        <v>0</v>
      </c>
      <c r="AE61" s="196">
        <v>111.13</v>
      </c>
      <c r="AF61" s="196">
        <v>0</v>
      </c>
      <c r="AG61" s="196">
        <v>0</v>
      </c>
      <c r="AH61" s="196">
        <v>0</v>
      </c>
      <c r="AI61" s="196">
        <v>83.76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117.59</v>
      </c>
      <c r="AQ61" s="196">
        <v>38.119999999999997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410.05</v>
      </c>
      <c r="L62" s="196">
        <v>5.77</v>
      </c>
      <c r="M62" s="196">
        <v>58.02</v>
      </c>
      <c r="N62" s="196">
        <v>49.91</v>
      </c>
      <c r="O62" s="196">
        <v>35.25</v>
      </c>
      <c r="P62" s="196">
        <v>23.88</v>
      </c>
      <c r="Q62" s="196">
        <v>9.2200000000000006</v>
      </c>
      <c r="R62" s="196">
        <v>17.91</v>
      </c>
      <c r="S62" s="196">
        <v>11.15</v>
      </c>
      <c r="T62" s="196">
        <v>0</v>
      </c>
      <c r="U62" s="196">
        <v>59.75</v>
      </c>
      <c r="V62" s="196">
        <v>7.67</v>
      </c>
      <c r="W62" s="196">
        <v>14.7</v>
      </c>
      <c r="X62" s="196">
        <v>62.33</v>
      </c>
      <c r="Y62" s="196">
        <v>0</v>
      </c>
      <c r="Z62">
        <v>0</v>
      </c>
      <c r="AA62" s="196">
        <v>15.23</v>
      </c>
      <c r="AB62" s="196">
        <v>0</v>
      </c>
      <c r="AC62" s="196">
        <v>0</v>
      </c>
      <c r="AD62" s="196">
        <v>0</v>
      </c>
      <c r="AE62" s="196">
        <v>111.13</v>
      </c>
      <c r="AF62" s="196">
        <v>0</v>
      </c>
      <c r="AG62" s="196">
        <v>0</v>
      </c>
      <c r="AH62" s="196">
        <v>0</v>
      </c>
      <c r="AI62" s="196">
        <v>83.76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117.59</v>
      </c>
      <c r="AQ62" s="196">
        <v>38.119999999999997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339.51</v>
      </c>
      <c r="L63" s="196">
        <v>5.77</v>
      </c>
      <c r="M63" s="196">
        <v>58.02</v>
      </c>
      <c r="N63" s="196">
        <v>49.91</v>
      </c>
      <c r="O63" s="196">
        <v>35.25</v>
      </c>
      <c r="P63" s="196">
        <v>23.88</v>
      </c>
      <c r="Q63" s="196">
        <v>9.2200000000000006</v>
      </c>
      <c r="R63" s="196">
        <v>17.91</v>
      </c>
      <c r="S63" s="196">
        <v>11.15</v>
      </c>
      <c r="T63" s="196">
        <v>0</v>
      </c>
      <c r="U63" s="196">
        <v>59.75</v>
      </c>
      <c r="V63" s="196">
        <v>7.84</v>
      </c>
      <c r="W63" s="196">
        <v>14.7</v>
      </c>
      <c r="X63" s="196">
        <v>62.33</v>
      </c>
      <c r="Y63" s="196">
        <v>0</v>
      </c>
      <c r="Z63">
        <v>0</v>
      </c>
      <c r="AA63" s="196">
        <v>14.58</v>
      </c>
      <c r="AB63" s="196">
        <v>0</v>
      </c>
      <c r="AC63" s="196">
        <v>0</v>
      </c>
      <c r="AD63" s="196">
        <v>0</v>
      </c>
      <c r="AE63" s="196">
        <v>111.13</v>
      </c>
      <c r="AF63" s="196">
        <v>0</v>
      </c>
      <c r="AG63" s="196">
        <v>0</v>
      </c>
      <c r="AH63" s="196">
        <v>0</v>
      </c>
      <c r="AI63" s="196">
        <v>83.76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117.59</v>
      </c>
      <c r="AQ63" s="196">
        <v>38.119999999999997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305.64999999999998</v>
      </c>
      <c r="L64" s="196">
        <v>5.77</v>
      </c>
      <c r="M64" s="196">
        <v>58.02</v>
      </c>
      <c r="N64" s="196">
        <v>49.91</v>
      </c>
      <c r="O64" s="196">
        <v>35.25</v>
      </c>
      <c r="P64" s="196">
        <v>23.88</v>
      </c>
      <c r="Q64" s="196">
        <v>9.2200000000000006</v>
      </c>
      <c r="R64" s="196">
        <v>17.91</v>
      </c>
      <c r="S64" s="196">
        <v>11.15</v>
      </c>
      <c r="T64" s="196">
        <v>0</v>
      </c>
      <c r="U64" s="196">
        <v>59.75</v>
      </c>
      <c r="V64" s="196">
        <v>7.84</v>
      </c>
      <c r="W64" s="196">
        <v>14.7</v>
      </c>
      <c r="X64" s="196">
        <v>62.33</v>
      </c>
      <c r="Y64" s="196">
        <v>0</v>
      </c>
      <c r="Z64">
        <v>0</v>
      </c>
      <c r="AA64" s="196">
        <v>14.58</v>
      </c>
      <c r="AB64" s="196">
        <v>0</v>
      </c>
      <c r="AC64" s="196">
        <v>0</v>
      </c>
      <c r="AD64" s="196">
        <v>0</v>
      </c>
      <c r="AE64" s="196">
        <v>111.13</v>
      </c>
      <c r="AF64" s="196">
        <v>0</v>
      </c>
      <c r="AG64" s="196">
        <v>0</v>
      </c>
      <c r="AH64" s="196">
        <v>0</v>
      </c>
      <c r="AI64" s="196">
        <v>83.76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117.59</v>
      </c>
      <c r="AQ64" s="196">
        <v>38.119999999999997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306.64999999999998</v>
      </c>
      <c r="L65" s="196">
        <v>5.77</v>
      </c>
      <c r="M65" s="196">
        <v>58.02</v>
      </c>
      <c r="N65" s="196">
        <v>49.91</v>
      </c>
      <c r="O65" s="196">
        <v>35.25</v>
      </c>
      <c r="P65" s="196">
        <v>23.88</v>
      </c>
      <c r="Q65" s="196">
        <v>9.2200000000000006</v>
      </c>
      <c r="R65" s="196">
        <v>17.91</v>
      </c>
      <c r="S65" s="196">
        <v>11.15</v>
      </c>
      <c r="T65" s="196">
        <v>0</v>
      </c>
      <c r="U65" s="196">
        <v>59.75</v>
      </c>
      <c r="V65" s="196">
        <v>7.84</v>
      </c>
      <c r="W65" s="196">
        <v>14.7</v>
      </c>
      <c r="X65" s="196">
        <v>62.33</v>
      </c>
      <c r="Y65" s="196">
        <v>0</v>
      </c>
      <c r="Z65">
        <v>0</v>
      </c>
      <c r="AA65" s="196">
        <v>14.58</v>
      </c>
      <c r="AB65" s="196">
        <v>0</v>
      </c>
      <c r="AC65" s="196">
        <v>0</v>
      </c>
      <c r="AD65" s="196">
        <v>0</v>
      </c>
      <c r="AE65" s="196">
        <v>111.13</v>
      </c>
      <c r="AF65" s="196">
        <v>0</v>
      </c>
      <c r="AG65" s="196">
        <v>0</v>
      </c>
      <c r="AH65" s="196">
        <v>0</v>
      </c>
      <c r="AI65" s="196">
        <v>83.76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117.59</v>
      </c>
      <c r="AQ65" s="196">
        <v>38.119999999999997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319.62</v>
      </c>
      <c r="L66" s="196">
        <v>5.77</v>
      </c>
      <c r="M66" s="196">
        <v>58.02</v>
      </c>
      <c r="N66" s="196">
        <v>49.91</v>
      </c>
      <c r="O66" s="196">
        <v>35.25</v>
      </c>
      <c r="P66" s="196">
        <v>23.88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59.75</v>
      </c>
      <c r="V66" s="196">
        <v>7.84</v>
      </c>
      <c r="W66" s="196">
        <v>14.7</v>
      </c>
      <c r="X66" s="196">
        <v>62.33</v>
      </c>
      <c r="Y66" s="196">
        <v>0</v>
      </c>
      <c r="Z66">
        <v>0</v>
      </c>
      <c r="AA66" s="196">
        <v>14.58</v>
      </c>
      <c r="AB66" s="196">
        <v>0</v>
      </c>
      <c r="AC66" s="196">
        <v>0</v>
      </c>
      <c r="AD66" s="196">
        <v>0</v>
      </c>
      <c r="AE66" s="196">
        <v>111.13</v>
      </c>
      <c r="AF66" s="196">
        <v>0</v>
      </c>
      <c r="AG66" s="196">
        <v>0</v>
      </c>
      <c r="AH66" s="196">
        <v>0</v>
      </c>
      <c r="AI66" s="196">
        <v>83.76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117.59</v>
      </c>
      <c r="AQ66" s="196">
        <v>38.119999999999997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347.55</v>
      </c>
      <c r="L67" s="196">
        <v>5.77</v>
      </c>
      <c r="M67" s="196">
        <v>58.02</v>
      </c>
      <c r="N67" s="196">
        <v>49.91</v>
      </c>
      <c r="O67" s="196">
        <v>35.25</v>
      </c>
      <c r="P67" s="196">
        <v>23.88</v>
      </c>
      <c r="Q67" s="196">
        <v>9.2200000000000006</v>
      </c>
      <c r="R67" s="196">
        <v>17.91</v>
      </c>
      <c r="S67" s="196">
        <v>11.15</v>
      </c>
      <c r="T67" s="196">
        <v>0</v>
      </c>
      <c r="U67" s="196">
        <v>59.75</v>
      </c>
      <c r="V67" s="196">
        <v>7.84</v>
      </c>
      <c r="W67" s="196">
        <v>14.7</v>
      </c>
      <c r="X67" s="196">
        <v>62.33</v>
      </c>
      <c r="Y67" s="196">
        <v>0</v>
      </c>
      <c r="Z67">
        <v>0</v>
      </c>
      <c r="AA67" s="196">
        <v>14.58</v>
      </c>
      <c r="AB67" s="196">
        <v>0</v>
      </c>
      <c r="AC67" s="196">
        <v>0</v>
      </c>
      <c r="AD67" s="196">
        <v>0</v>
      </c>
      <c r="AE67" s="196">
        <v>111.13</v>
      </c>
      <c r="AF67" s="196">
        <v>0</v>
      </c>
      <c r="AG67" s="196">
        <v>0</v>
      </c>
      <c r="AH67" s="196">
        <v>0</v>
      </c>
      <c r="AI67" s="196">
        <v>81.96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117.59</v>
      </c>
      <c r="AQ67" s="196">
        <v>38.119999999999997</v>
      </c>
      <c r="AR67" s="196">
        <v>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372.13</v>
      </c>
      <c r="L68" s="196">
        <v>5.77</v>
      </c>
      <c r="M68" s="196">
        <v>58.02</v>
      </c>
      <c r="N68" s="196">
        <v>49.91</v>
      </c>
      <c r="O68" s="196">
        <v>35.25</v>
      </c>
      <c r="P68" s="196">
        <v>23.88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59.75</v>
      </c>
      <c r="V68" s="196">
        <v>7.84</v>
      </c>
      <c r="W68" s="196">
        <v>14.7</v>
      </c>
      <c r="X68" s="196">
        <v>62.33</v>
      </c>
      <c r="Y68" s="196">
        <v>0</v>
      </c>
      <c r="Z68">
        <v>0</v>
      </c>
      <c r="AA68" s="196">
        <v>14.58</v>
      </c>
      <c r="AB68" s="196">
        <v>0</v>
      </c>
      <c r="AC68" s="196">
        <v>0</v>
      </c>
      <c r="AD68" s="196">
        <v>0</v>
      </c>
      <c r="AE68" s="196">
        <v>111.13</v>
      </c>
      <c r="AF68" s="196">
        <v>0</v>
      </c>
      <c r="AG68" s="196">
        <v>0</v>
      </c>
      <c r="AH68" s="196">
        <v>0</v>
      </c>
      <c r="AI68" s="196">
        <v>81.96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117.59</v>
      </c>
      <c r="AQ68" s="196">
        <v>38.119999999999997</v>
      </c>
      <c r="AR68" s="196">
        <v>47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432.9</v>
      </c>
      <c r="L69" s="196">
        <v>5.77</v>
      </c>
      <c r="M69" s="196">
        <v>58.02</v>
      </c>
      <c r="N69" s="196">
        <v>49.91</v>
      </c>
      <c r="O69" s="196">
        <v>35.25</v>
      </c>
      <c r="P69" s="196">
        <v>23.88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59.75</v>
      </c>
      <c r="V69" s="196">
        <v>7.84</v>
      </c>
      <c r="W69" s="196">
        <v>14.7</v>
      </c>
      <c r="X69" s="196">
        <v>62.33</v>
      </c>
      <c r="Y69" s="196">
        <v>0</v>
      </c>
      <c r="Z69">
        <v>0</v>
      </c>
      <c r="AA69" s="196">
        <v>14.58</v>
      </c>
      <c r="AB69" s="196">
        <v>0</v>
      </c>
      <c r="AC69" s="196">
        <v>0</v>
      </c>
      <c r="AD69" s="196">
        <v>0</v>
      </c>
      <c r="AE69" s="196">
        <v>111.13</v>
      </c>
      <c r="AF69" s="196">
        <v>0</v>
      </c>
      <c r="AG69" s="196">
        <v>0</v>
      </c>
      <c r="AH69" s="196">
        <v>0</v>
      </c>
      <c r="AI69" s="196">
        <v>83.76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117.59</v>
      </c>
      <c r="AQ69" s="196">
        <v>38.119999999999997</v>
      </c>
      <c r="AR69" s="196">
        <v>37.979999999999997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469.46</v>
      </c>
      <c r="L70" s="196">
        <v>5.77</v>
      </c>
      <c r="M70" s="196">
        <v>58.02</v>
      </c>
      <c r="N70" s="196">
        <v>49.91</v>
      </c>
      <c r="O70" s="196">
        <v>35.25</v>
      </c>
      <c r="P70" s="196">
        <v>23.88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59.75</v>
      </c>
      <c r="V70" s="196">
        <v>7.84</v>
      </c>
      <c r="W70" s="196">
        <v>14.7</v>
      </c>
      <c r="X70" s="196">
        <v>62.33</v>
      </c>
      <c r="Y70" s="196">
        <v>0</v>
      </c>
      <c r="Z70">
        <v>0</v>
      </c>
      <c r="AA70" s="196">
        <v>14.58</v>
      </c>
      <c r="AB70" s="196">
        <v>0</v>
      </c>
      <c r="AC70" s="196">
        <v>0</v>
      </c>
      <c r="AD70" s="196">
        <v>0</v>
      </c>
      <c r="AE70" s="196">
        <v>111.13</v>
      </c>
      <c r="AF70" s="196">
        <v>0</v>
      </c>
      <c r="AG70" s="196">
        <v>0</v>
      </c>
      <c r="AH70" s="196">
        <v>0</v>
      </c>
      <c r="AI70" s="196">
        <v>83.76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117.59</v>
      </c>
      <c r="AQ70" s="196">
        <v>38.119999999999997</v>
      </c>
      <c r="AR70" s="196">
        <v>17.18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487.64</v>
      </c>
      <c r="L71" s="196">
        <v>5.55</v>
      </c>
      <c r="M71" s="196">
        <v>58.02</v>
      </c>
      <c r="N71" s="196">
        <v>49.91</v>
      </c>
      <c r="O71" s="196">
        <v>35.25</v>
      </c>
      <c r="P71" s="196">
        <v>23.88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59.75</v>
      </c>
      <c r="V71" s="196">
        <v>7.88</v>
      </c>
      <c r="W71" s="196">
        <v>14.7</v>
      </c>
      <c r="X71" s="196">
        <v>62.33</v>
      </c>
      <c r="Y71" s="196">
        <v>0</v>
      </c>
      <c r="Z71">
        <v>0</v>
      </c>
      <c r="AA71" s="196">
        <v>15.23</v>
      </c>
      <c r="AB71" s="196">
        <v>0</v>
      </c>
      <c r="AC71" s="196">
        <v>0</v>
      </c>
      <c r="AD71" s="196">
        <v>0</v>
      </c>
      <c r="AE71" s="196">
        <v>111.13</v>
      </c>
      <c r="AF71" s="196">
        <v>0</v>
      </c>
      <c r="AG71" s="196">
        <v>0</v>
      </c>
      <c r="AH71" s="196">
        <v>0</v>
      </c>
      <c r="AI71" s="196">
        <v>81.96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117.59</v>
      </c>
      <c r="AQ71" s="196">
        <v>38.11</v>
      </c>
      <c r="AR71" s="196">
        <v>7.58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487.43</v>
      </c>
      <c r="L72" s="196">
        <v>5.49</v>
      </c>
      <c r="M72" s="196">
        <v>58.02</v>
      </c>
      <c r="N72" s="196">
        <v>49.91</v>
      </c>
      <c r="O72" s="196">
        <v>35.25</v>
      </c>
      <c r="P72" s="196">
        <v>23.88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59.75</v>
      </c>
      <c r="V72" s="196">
        <v>7.91</v>
      </c>
      <c r="W72" s="196">
        <v>14.7</v>
      </c>
      <c r="X72" s="196">
        <v>62.33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111.13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117.59</v>
      </c>
      <c r="AQ72" s="196">
        <v>38.11</v>
      </c>
      <c r="AR72" s="196">
        <v>1.01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506.82</v>
      </c>
      <c r="L73" s="196">
        <v>5.77</v>
      </c>
      <c r="M73" s="196">
        <v>58.02</v>
      </c>
      <c r="N73" s="196">
        <v>49.91</v>
      </c>
      <c r="O73" s="196">
        <v>35.25</v>
      </c>
      <c r="P73" s="196">
        <v>23.88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59.75</v>
      </c>
      <c r="V73" s="196">
        <v>7.91</v>
      </c>
      <c r="W73" s="196">
        <v>14.7</v>
      </c>
      <c r="X73" s="196">
        <v>62.33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111.13</v>
      </c>
      <c r="AF73" s="196">
        <v>0</v>
      </c>
      <c r="AG73" s="196">
        <v>0</v>
      </c>
      <c r="AH73" s="196">
        <v>0</v>
      </c>
      <c r="AI73" s="196">
        <v>79.56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117.59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487.61</v>
      </c>
      <c r="L74" s="196">
        <v>5.77</v>
      </c>
      <c r="M74" s="196">
        <v>58.02</v>
      </c>
      <c r="N74" s="196">
        <v>49.91</v>
      </c>
      <c r="O74" s="196">
        <v>35.25</v>
      </c>
      <c r="P74" s="196">
        <v>23.88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59.75</v>
      </c>
      <c r="V74" s="196">
        <v>7.91</v>
      </c>
      <c r="W74" s="196">
        <v>14.7</v>
      </c>
      <c r="X74" s="196">
        <v>62.33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111.13</v>
      </c>
      <c r="AF74" s="196">
        <v>0</v>
      </c>
      <c r="AG74" s="196">
        <v>0</v>
      </c>
      <c r="AH74" s="196">
        <v>0</v>
      </c>
      <c r="AI74" s="196">
        <v>79.56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117.59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487.64</v>
      </c>
      <c r="L75" s="196">
        <v>5.77</v>
      </c>
      <c r="M75" s="196">
        <v>58.02</v>
      </c>
      <c r="N75" s="196">
        <v>49.91</v>
      </c>
      <c r="O75" s="196">
        <v>35.25</v>
      </c>
      <c r="P75" s="196">
        <v>23.88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59.75</v>
      </c>
      <c r="V75" s="196">
        <v>7.91</v>
      </c>
      <c r="W75" s="196">
        <v>14.7</v>
      </c>
      <c r="X75" s="196">
        <v>62.33</v>
      </c>
      <c r="Y75" s="196">
        <v>0</v>
      </c>
      <c r="Z75">
        <v>0</v>
      </c>
      <c r="AA75" s="196">
        <v>13.58</v>
      </c>
      <c r="AB75" s="196">
        <v>0</v>
      </c>
      <c r="AC75" s="196">
        <v>0</v>
      </c>
      <c r="AD75" s="196">
        <v>0</v>
      </c>
      <c r="AE75" s="196">
        <v>111.13</v>
      </c>
      <c r="AF75" s="196">
        <v>0</v>
      </c>
      <c r="AG75" s="196">
        <v>0</v>
      </c>
      <c r="AH75" s="196">
        <v>0</v>
      </c>
      <c r="AI75" s="196">
        <v>81.96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117.59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487.63</v>
      </c>
      <c r="L76" s="196">
        <v>5.77</v>
      </c>
      <c r="M76" s="196">
        <v>58.02</v>
      </c>
      <c r="N76" s="196">
        <v>49.91</v>
      </c>
      <c r="O76" s="196">
        <v>35.25</v>
      </c>
      <c r="P76" s="196">
        <v>23.88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59.75</v>
      </c>
      <c r="V76" s="196">
        <v>7.91</v>
      </c>
      <c r="W76" s="196">
        <v>14.7</v>
      </c>
      <c r="X76" s="196">
        <v>62.33</v>
      </c>
      <c r="Y76" s="196">
        <v>0</v>
      </c>
      <c r="Z76">
        <v>0</v>
      </c>
      <c r="AA76" s="196">
        <v>13.58</v>
      </c>
      <c r="AB76" s="196">
        <v>0</v>
      </c>
      <c r="AC76" s="196">
        <v>0</v>
      </c>
      <c r="AD76" s="196">
        <v>0</v>
      </c>
      <c r="AE76" s="196">
        <v>111.13</v>
      </c>
      <c r="AF76" s="196">
        <v>0</v>
      </c>
      <c r="AG76" s="196">
        <v>0</v>
      </c>
      <c r="AH76" s="196">
        <v>0</v>
      </c>
      <c r="AI76" s="196">
        <v>81.96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117.59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487.42</v>
      </c>
      <c r="L77" s="196">
        <v>5.77</v>
      </c>
      <c r="M77" s="196">
        <v>58.02</v>
      </c>
      <c r="N77" s="196">
        <v>49.91</v>
      </c>
      <c r="O77" s="196">
        <v>35.25</v>
      </c>
      <c r="P77" s="196">
        <v>23.88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59.75</v>
      </c>
      <c r="V77" s="196">
        <v>7.91</v>
      </c>
      <c r="W77" s="196">
        <v>14.7</v>
      </c>
      <c r="X77" s="196">
        <v>62.33</v>
      </c>
      <c r="Y77" s="196">
        <v>0</v>
      </c>
      <c r="Z77">
        <v>0</v>
      </c>
      <c r="AA77" s="196">
        <v>13.58</v>
      </c>
      <c r="AB77" s="196">
        <v>0</v>
      </c>
      <c r="AC77" s="196">
        <v>0</v>
      </c>
      <c r="AD77" s="196">
        <v>0</v>
      </c>
      <c r="AE77" s="196">
        <v>111.13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117.59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487.42</v>
      </c>
      <c r="L78" s="196">
        <v>5.77</v>
      </c>
      <c r="M78" s="196">
        <v>58.02</v>
      </c>
      <c r="N78" s="196">
        <v>49.91</v>
      </c>
      <c r="O78" s="196">
        <v>35.25</v>
      </c>
      <c r="P78" s="196">
        <v>23.88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59.75</v>
      </c>
      <c r="V78" s="196">
        <v>7.91</v>
      </c>
      <c r="W78" s="196">
        <v>14.7</v>
      </c>
      <c r="X78" s="196">
        <v>62.33</v>
      </c>
      <c r="Y78" s="196">
        <v>0</v>
      </c>
      <c r="Z78">
        <v>0</v>
      </c>
      <c r="AA78" s="196">
        <v>13.58</v>
      </c>
      <c r="AB78" s="196">
        <v>0</v>
      </c>
      <c r="AC78" s="196">
        <v>0</v>
      </c>
      <c r="AD78" s="196">
        <v>0</v>
      </c>
      <c r="AE78" s="196">
        <v>111.13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117.59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487.42</v>
      </c>
      <c r="L79" s="196">
        <v>5.77</v>
      </c>
      <c r="M79" s="196">
        <v>58.02</v>
      </c>
      <c r="N79" s="196">
        <v>49.91</v>
      </c>
      <c r="O79" s="196">
        <v>35.25</v>
      </c>
      <c r="P79" s="196">
        <v>23.88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59.75</v>
      </c>
      <c r="V79" s="196">
        <v>7.91</v>
      </c>
      <c r="W79" s="196">
        <v>14.7</v>
      </c>
      <c r="X79" s="196">
        <v>62.33</v>
      </c>
      <c r="Y79" s="196">
        <v>0</v>
      </c>
      <c r="Z79">
        <v>0</v>
      </c>
      <c r="AA79" s="196">
        <v>13.58</v>
      </c>
      <c r="AB79" s="196">
        <v>0</v>
      </c>
      <c r="AC79" s="196">
        <v>0</v>
      </c>
      <c r="AD79" s="196">
        <v>0</v>
      </c>
      <c r="AE79" s="196">
        <v>111.13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117.59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487.42</v>
      </c>
      <c r="L80" s="196">
        <v>5.77</v>
      </c>
      <c r="M80" s="196">
        <v>58.02</v>
      </c>
      <c r="N80" s="196">
        <v>49.91</v>
      </c>
      <c r="O80" s="196">
        <v>35.25</v>
      </c>
      <c r="P80" s="196">
        <v>23.88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59.75</v>
      </c>
      <c r="V80" s="196">
        <v>7.91</v>
      </c>
      <c r="W80" s="196">
        <v>14.7</v>
      </c>
      <c r="X80" s="196">
        <v>62.33</v>
      </c>
      <c r="Y80" s="196">
        <v>0</v>
      </c>
      <c r="Z80">
        <v>0</v>
      </c>
      <c r="AA80" s="196">
        <v>14.58</v>
      </c>
      <c r="AB80" s="196">
        <v>0</v>
      </c>
      <c r="AC80" s="196">
        <v>0</v>
      </c>
      <c r="AD80" s="196">
        <v>0</v>
      </c>
      <c r="AE80" s="196">
        <v>111.13</v>
      </c>
      <c r="AF80" s="196">
        <v>0</v>
      </c>
      <c r="AG80" s="196">
        <v>0</v>
      </c>
      <c r="AH80" s="196">
        <v>0</v>
      </c>
      <c r="AI80" s="196">
        <v>75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117.59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487.42</v>
      </c>
      <c r="L81" s="196">
        <v>5.77</v>
      </c>
      <c r="M81" s="196">
        <v>58.02</v>
      </c>
      <c r="N81" s="196">
        <v>49.91</v>
      </c>
      <c r="O81" s="196">
        <v>35.25</v>
      </c>
      <c r="P81" s="196">
        <v>23.88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59.75</v>
      </c>
      <c r="V81" s="196">
        <v>7.91</v>
      </c>
      <c r="W81" s="196">
        <v>14.7</v>
      </c>
      <c r="X81" s="196">
        <v>62.33</v>
      </c>
      <c r="Y81" s="196">
        <v>0</v>
      </c>
      <c r="Z81">
        <v>0</v>
      </c>
      <c r="AA81" s="196">
        <v>14.58</v>
      </c>
      <c r="AB81" s="196">
        <v>0</v>
      </c>
      <c r="AC81" s="196">
        <v>0</v>
      </c>
      <c r="AD81" s="196">
        <v>0</v>
      </c>
      <c r="AE81" s="196">
        <v>111.13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117.59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487.42</v>
      </c>
      <c r="L82" s="196">
        <v>5.77</v>
      </c>
      <c r="M82" s="196">
        <v>58.02</v>
      </c>
      <c r="N82" s="196">
        <v>49.91</v>
      </c>
      <c r="O82" s="196">
        <v>35.25</v>
      </c>
      <c r="P82" s="196">
        <v>23.88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59.75</v>
      </c>
      <c r="V82" s="196">
        <v>7.91</v>
      </c>
      <c r="W82" s="196">
        <v>14.7</v>
      </c>
      <c r="X82" s="196">
        <v>62.33</v>
      </c>
      <c r="Y82" s="196">
        <v>0</v>
      </c>
      <c r="Z82">
        <v>0</v>
      </c>
      <c r="AA82" s="196">
        <v>14.58</v>
      </c>
      <c r="AB82" s="196">
        <v>0</v>
      </c>
      <c r="AC82" s="196">
        <v>0</v>
      </c>
      <c r="AD82" s="196">
        <v>0</v>
      </c>
      <c r="AE82" s="196">
        <v>111.13</v>
      </c>
      <c r="AF82" s="196">
        <v>0</v>
      </c>
      <c r="AG82" s="196">
        <v>0</v>
      </c>
      <c r="AH82" s="196">
        <v>0</v>
      </c>
      <c r="AI82" s="196">
        <v>79.05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117.59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487.63</v>
      </c>
      <c r="L83" s="196">
        <v>5.77</v>
      </c>
      <c r="M83" s="196">
        <v>58.02</v>
      </c>
      <c r="N83" s="196">
        <v>49.91</v>
      </c>
      <c r="O83" s="196">
        <v>35.25</v>
      </c>
      <c r="P83" s="196">
        <v>23.88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59.75</v>
      </c>
      <c r="V83" s="196">
        <v>7.91</v>
      </c>
      <c r="W83" s="196">
        <v>14.7</v>
      </c>
      <c r="X83" s="196">
        <v>62.33</v>
      </c>
      <c r="Y83" s="196">
        <v>0</v>
      </c>
      <c r="Z83">
        <v>0</v>
      </c>
      <c r="AA83" s="196">
        <v>14.58</v>
      </c>
      <c r="AB83" s="196">
        <v>0</v>
      </c>
      <c r="AC83" s="196">
        <v>0</v>
      </c>
      <c r="AD83" s="196">
        <v>0</v>
      </c>
      <c r="AE83" s="196">
        <v>111.13</v>
      </c>
      <c r="AF83" s="196">
        <v>0</v>
      </c>
      <c r="AG83" s="196">
        <v>0</v>
      </c>
      <c r="AH83" s="196">
        <v>0</v>
      </c>
      <c r="AI83" s="196">
        <v>79.05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117.59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487.63</v>
      </c>
      <c r="L84" s="196">
        <v>5.77</v>
      </c>
      <c r="M84" s="196">
        <v>58.02</v>
      </c>
      <c r="N84" s="196">
        <v>49.91</v>
      </c>
      <c r="O84" s="196">
        <v>35.25</v>
      </c>
      <c r="P84" s="196">
        <v>23.88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59.75</v>
      </c>
      <c r="V84" s="196">
        <v>7.91</v>
      </c>
      <c r="W84" s="196">
        <v>14.7</v>
      </c>
      <c r="X84" s="196">
        <v>62.33</v>
      </c>
      <c r="Y84" s="196">
        <v>0</v>
      </c>
      <c r="Z84">
        <v>0</v>
      </c>
      <c r="AA84" s="196">
        <v>14.58</v>
      </c>
      <c r="AB84" s="196">
        <v>0</v>
      </c>
      <c r="AC84" s="196">
        <v>0</v>
      </c>
      <c r="AD84" s="196">
        <v>0</v>
      </c>
      <c r="AE84" s="196">
        <v>111.13</v>
      </c>
      <c r="AF84" s="196">
        <v>0</v>
      </c>
      <c r="AG84" s="196">
        <v>0</v>
      </c>
      <c r="AH84" s="196">
        <v>0</v>
      </c>
      <c r="AI84" s="196">
        <v>79.05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117.59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487.64</v>
      </c>
      <c r="L85" s="196">
        <v>5.77</v>
      </c>
      <c r="M85" s="196">
        <v>58.02</v>
      </c>
      <c r="N85" s="196">
        <v>49.91</v>
      </c>
      <c r="O85" s="196">
        <v>35.25</v>
      </c>
      <c r="P85" s="196">
        <v>23.88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59.75</v>
      </c>
      <c r="V85" s="196">
        <v>7.91</v>
      </c>
      <c r="W85" s="196">
        <v>14.7</v>
      </c>
      <c r="X85" s="196">
        <v>62.33</v>
      </c>
      <c r="Y85" s="196">
        <v>0</v>
      </c>
      <c r="Z85">
        <v>0</v>
      </c>
      <c r="AA85" s="196">
        <v>15.23</v>
      </c>
      <c r="AB85" s="196">
        <v>0</v>
      </c>
      <c r="AC85" s="196">
        <v>0</v>
      </c>
      <c r="AD85" s="196">
        <v>0</v>
      </c>
      <c r="AE85" s="196">
        <v>111.13</v>
      </c>
      <c r="AF85" s="196">
        <v>0</v>
      </c>
      <c r="AG85" s="196">
        <v>0</v>
      </c>
      <c r="AH85" s="196">
        <v>0</v>
      </c>
      <c r="AI85" s="196">
        <v>83.76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117.59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487.64</v>
      </c>
      <c r="L86" s="196">
        <v>5.77</v>
      </c>
      <c r="M86" s="196">
        <v>58.02</v>
      </c>
      <c r="N86" s="196">
        <v>49.91</v>
      </c>
      <c r="O86" s="196">
        <v>35.25</v>
      </c>
      <c r="P86" s="196">
        <v>23.88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59.75</v>
      </c>
      <c r="V86" s="196">
        <v>7.91</v>
      </c>
      <c r="W86" s="196">
        <v>14.7</v>
      </c>
      <c r="X86" s="196">
        <v>62.33</v>
      </c>
      <c r="Y86" s="196">
        <v>0</v>
      </c>
      <c r="Z86">
        <v>0</v>
      </c>
      <c r="AA86" s="196">
        <v>15.23</v>
      </c>
      <c r="AB86" s="196">
        <v>0</v>
      </c>
      <c r="AC86" s="196">
        <v>0</v>
      </c>
      <c r="AD86" s="196">
        <v>0</v>
      </c>
      <c r="AE86" s="196">
        <v>111.13</v>
      </c>
      <c r="AF86" s="196">
        <v>0</v>
      </c>
      <c r="AG86" s="196">
        <v>0</v>
      </c>
      <c r="AH86" s="196">
        <v>0</v>
      </c>
      <c r="AI86" s="196">
        <v>83.76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117.59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487.64</v>
      </c>
      <c r="L87" s="196">
        <v>5.77</v>
      </c>
      <c r="M87" s="196">
        <v>58.02</v>
      </c>
      <c r="N87" s="196">
        <v>49.91</v>
      </c>
      <c r="O87" s="196">
        <v>35.25</v>
      </c>
      <c r="P87" s="196">
        <v>23.88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59.75</v>
      </c>
      <c r="V87" s="196">
        <v>7.91</v>
      </c>
      <c r="W87" s="196">
        <v>14.7</v>
      </c>
      <c r="X87" s="196">
        <v>62.33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111.13</v>
      </c>
      <c r="AF87" s="196">
        <v>0</v>
      </c>
      <c r="AG87" s="196">
        <v>0</v>
      </c>
      <c r="AH87" s="196">
        <v>0</v>
      </c>
      <c r="AI87" s="196">
        <v>83.76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117.59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487.64</v>
      </c>
      <c r="L88" s="196">
        <v>5.77</v>
      </c>
      <c r="M88" s="196">
        <v>58.02</v>
      </c>
      <c r="N88" s="196">
        <v>49.91</v>
      </c>
      <c r="O88" s="196">
        <v>35.25</v>
      </c>
      <c r="P88" s="196">
        <v>23.88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59.75</v>
      </c>
      <c r="V88" s="196">
        <v>7.91</v>
      </c>
      <c r="W88" s="196">
        <v>14.7</v>
      </c>
      <c r="X88" s="196">
        <v>62.33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111.13</v>
      </c>
      <c r="AF88" s="196">
        <v>0</v>
      </c>
      <c r="AG88" s="196">
        <v>0</v>
      </c>
      <c r="AH88" s="196">
        <v>0</v>
      </c>
      <c r="AI88" s="196">
        <v>83.76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117.59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487.64</v>
      </c>
      <c r="L89" s="196">
        <v>5.77</v>
      </c>
      <c r="M89" s="196">
        <v>58.02</v>
      </c>
      <c r="N89" s="196">
        <v>49.91</v>
      </c>
      <c r="O89" s="196">
        <v>35.25</v>
      </c>
      <c r="P89" s="196">
        <v>23.88</v>
      </c>
      <c r="Q89" s="196">
        <v>9.2200000000000006</v>
      </c>
      <c r="R89" s="196">
        <v>17.91</v>
      </c>
      <c r="S89" s="196">
        <v>11.15</v>
      </c>
      <c r="T89" s="196">
        <v>0</v>
      </c>
      <c r="U89" s="196">
        <v>59.75</v>
      </c>
      <c r="V89" s="196">
        <v>7.91</v>
      </c>
      <c r="W89" s="196">
        <v>14.7</v>
      </c>
      <c r="X89" s="196">
        <v>62.33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111.13</v>
      </c>
      <c r="AF89" s="196">
        <v>0</v>
      </c>
      <c r="AG89" s="196">
        <v>0</v>
      </c>
      <c r="AH89" s="196">
        <v>0</v>
      </c>
      <c r="AI89" s="196">
        <v>83.76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117.59</v>
      </c>
      <c r="AQ89" s="196">
        <v>38.11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487.64</v>
      </c>
      <c r="L90" s="196">
        <v>5.77</v>
      </c>
      <c r="M90" s="196">
        <v>58.02</v>
      </c>
      <c r="N90" s="196">
        <v>49.91</v>
      </c>
      <c r="O90" s="196">
        <v>35.25</v>
      </c>
      <c r="P90" s="196">
        <v>23.88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59.75</v>
      </c>
      <c r="V90" s="196">
        <v>7.91</v>
      </c>
      <c r="W90" s="196">
        <v>14.7</v>
      </c>
      <c r="X90" s="196">
        <v>62.33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111.13</v>
      </c>
      <c r="AF90" s="196">
        <v>0</v>
      </c>
      <c r="AG90" s="196">
        <v>0</v>
      </c>
      <c r="AH90" s="196">
        <v>0</v>
      </c>
      <c r="AI90" s="196">
        <v>83.76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117.59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487.64</v>
      </c>
      <c r="L91" s="196">
        <v>5.77</v>
      </c>
      <c r="M91" s="196">
        <v>58.02</v>
      </c>
      <c r="N91" s="196">
        <v>49.91</v>
      </c>
      <c r="O91" s="196">
        <v>35.25</v>
      </c>
      <c r="P91" s="196">
        <v>23.88</v>
      </c>
      <c r="Q91" s="196">
        <v>9.2200000000000006</v>
      </c>
      <c r="R91" s="196">
        <v>17.91</v>
      </c>
      <c r="S91" s="196">
        <v>11.15</v>
      </c>
      <c r="T91" s="196">
        <v>0</v>
      </c>
      <c r="U91" s="196">
        <v>59.75</v>
      </c>
      <c r="V91" s="196">
        <v>8.06</v>
      </c>
      <c r="W91" s="196">
        <v>14.7</v>
      </c>
      <c r="X91" s="196">
        <v>62.33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111.13</v>
      </c>
      <c r="AF91" s="196">
        <v>0</v>
      </c>
      <c r="AG91" s="196">
        <v>0</v>
      </c>
      <c r="AH91" s="196">
        <v>0</v>
      </c>
      <c r="AI91" s="196">
        <v>83.76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117.59</v>
      </c>
      <c r="AQ91" s="196">
        <v>39.619999999999997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487.64</v>
      </c>
      <c r="L92" s="196">
        <v>5.77</v>
      </c>
      <c r="M92" s="196">
        <v>58.02</v>
      </c>
      <c r="N92" s="196">
        <v>49.91</v>
      </c>
      <c r="O92" s="196">
        <v>35.25</v>
      </c>
      <c r="P92" s="196">
        <v>23.88</v>
      </c>
      <c r="Q92" s="196">
        <v>9.2200000000000006</v>
      </c>
      <c r="R92" s="196">
        <v>17.91</v>
      </c>
      <c r="S92" s="196">
        <v>11.15</v>
      </c>
      <c r="T92" s="196">
        <v>0</v>
      </c>
      <c r="U92" s="196">
        <v>59.75</v>
      </c>
      <c r="V92" s="196">
        <v>8.06</v>
      </c>
      <c r="W92" s="196">
        <v>14.7</v>
      </c>
      <c r="X92" s="196">
        <v>62.33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111.13</v>
      </c>
      <c r="AF92" s="196">
        <v>0</v>
      </c>
      <c r="AG92" s="196">
        <v>0</v>
      </c>
      <c r="AH92" s="196">
        <v>0</v>
      </c>
      <c r="AI92" s="196">
        <v>83.76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117.59</v>
      </c>
      <c r="AQ92" s="196">
        <v>38.11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487.64</v>
      </c>
      <c r="L93" s="196">
        <v>5.77</v>
      </c>
      <c r="M93" s="196">
        <v>58.02</v>
      </c>
      <c r="N93" s="196">
        <v>49.91</v>
      </c>
      <c r="O93" s="196">
        <v>35.25</v>
      </c>
      <c r="P93" s="196">
        <v>23.88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59.75</v>
      </c>
      <c r="V93" s="196">
        <v>7.84</v>
      </c>
      <c r="W93" s="196">
        <v>14.7</v>
      </c>
      <c r="X93" s="196">
        <v>62.33</v>
      </c>
      <c r="Y93" s="196">
        <v>0</v>
      </c>
      <c r="Z93">
        <v>0</v>
      </c>
      <c r="AA93" s="196">
        <v>15.23</v>
      </c>
      <c r="AB93" s="196">
        <v>0</v>
      </c>
      <c r="AC93" s="196">
        <v>0</v>
      </c>
      <c r="AD93" s="196">
        <v>0</v>
      </c>
      <c r="AE93" s="196">
        <v>111.13</v>
      </c>
      <c r="AF93" s="196">
        <v>0</v>
      </c>
      <c r="AG93" s="196">
        <v>0</v>
      </c>
      <c r="AH93" s="196">
        <v>0</v>
      </c>
      <c r="AI93" s="196">
        <v>83.76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117.59</v>
      </c>
      <c r="AQ93" s="196">
        <v>38.119999999999997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487.64</v>
      </c>
      <c r="L94" s="196">
        <v>5.77</v>
      </c>
      <c r="M94" s="196">
        <v>58.02</v>
      </c>
      <c r="N94" s="196">
        <v>49.91</v>
      </c>
      <c r="O94" s="196">
        <v>35.25</v>
      </c>
      <c r="P94" s="196">
        <v>23.88</v>
      </c>
      <c r="Q94" s="196">
        <v>9.2200000000000006</v>
      </c>
      <c r="R94" s="196">
        <v>18.62</v>
      </c>
      <c r="S94" s="196">
        <v>11.15</v>
      </c>
      <c r="T94" s="196">
        <v>0</v>
      </c>
      <c r="U94" s="196">
        <v>59.75</v>
      </c>
      <c r="V94" s="196">
        <v>7.84</v>
      </c>
      <c r="W94" s="196">
        <v>14.7</v>
      </c>
      <c r="X94" s="196">
        <v>62.33</v>
      </c>
      <c r="Y94" s="196">
        <v>0</v>
      </c>
      <c r="Z94">
        <v>0</v>
      </c>
      <c r="AA94" s="196">
        <v>15.23</v>
      </c>
      <c r="AB94" s="196">
        <v>0</v>
      </c>
      <c r="AC94" s="196">
        <v>0</v>
      </c>
      <c r="AD94" s="196">
        <v>0</v>
      </c>
      <c r="AE94" s="196">
        <v>111.13</v>
      </c>
      <c r="AF94" s="196">
        <v>0</v>
      </c>
      <c r="AG94" s="196">
        <v>0</v>
      </c>
      <c r="AH94" s="196">
        <v>0</v>
      </c>
      <c r="AI94" s="196">
        <v>83.76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117.59</v>
      </c>
      <c r="AQ94" s="196">
        <v>38.11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415.34</v>
      </c>
      <c r="L95" s="196">
        <v>5.77</v>
      </c>
      <c r="M95" s="196">
        <v>58.02</v>
      </c>
      <c r="N95" s="196">
        <v>49.91</v>
      </c>
      <c r="O95" s="196">
        <v>35.25</v>
      </c>
      <c r="P95" s="196">
        <v>23.88</v>
      </c>
      <c r="Q95" s="196">
        <v>9.2200000000000006</v>
      </c>
      <c r="R95" s="196">
        <v>17.91</v>
      </c>
      <c r="S95" s="196">
        <v>11.15</v>
      </c>
      <c r="T95" s="196">
        <v>0</v>
      </c>
      <c r="U95" s="196">
        <v>59.75</v>
      </c>
      <c r="V95" s="196">
        <v>8.06</v>
      </c>
      <c r="W95" s="196">
        <v>14.7</v>
      </c>
      <c r="X95" s="196">
        <v>62.33</v>
      </c>
      <c r="Y95" s="196">
        <v>0</v>
      </c>
      <c r="Z95">
        <v>0</v>
      </c>
      <c r="AA95" s="196">
        <v>15.23</v>
      </c>
      <c r="AB95" s="196">
        <v>0</v>
      </c>
      <c r="AC95" s="196">
        <v>0</v>
      </c>
      <c r="AD95" s="196">
        <v>0</v>
      </c>
      <c r="AE95" s="196">
        <v>111.13</v>
      </c>
      <c r="AF95" s="196">
        <v>0</v>
      </c>
      <c r="AG95" s="196">
        <v>0</v>
      </c>
      <c r="AH95" s="196">
        <v>0</v>
      </c>
      <c r="AI95" s="196">
        <v>83.76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117.59</v>
      </c>
      <c r="AQ95" s="196">
        <v>38.11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336.7</v>
      </c>
      <c r="L96" s="196">
        <v>5.77</v>
      </c>
      <c r="M96" s="196">
        <v>58.02</v>
      </c>
      <c r="N96" s="196">
        <v>49.91</v>
      </c>
      <c r="O96" s="196">
        <v>35.25</v>
      </c>
      <c r="P96" s="196">
        <v>23.88</v>
      </c>
      <c r="Q96" s="196">
        <v>9.2200000000000006</v>
      </c>
      <c r="R96" s="196">
        <v>17.91</v>
      </c>
      <c r="S96" s="196">
        <v>11.15</v>
      </c>
      <c r="T96" s="196">
        <v>0</v>
      </c>
      <c r="U96" s="196">
        <v>59.75</v>
      </c>
      <c r="V96" s="196">
        <v>8.06</v>
      </c>
      <c r="W96" s="196">
        <v>14.7</v>
      </c>
      <c r="X96" s="196">
        <v>62.33</v>
      </c>
      <c r="Y96" s="196">
        <v>0</v>
      </c>
      <c r="Z96">
        <v>0</v>
      </c>
      <c r="AA96" s="196">
        <v>15.23</v>
      </c>
      <c r="AB96" s="196">
        <v>0</v>
      </c>
      <c r="AC96" s="196">
        <v>0</v>
      </c>
      <c r="AD96" s="196">
        <v>0</v>
      </c>
      <c r="AE96" s="196">
        <v>111.13</v>
      </c>
      <c r="AF96" s="196">
        <v>0</v>
      </c>
      <c r="AG96" s="196">
        <v>0</v>
      </c>
      <c r="AH96" s="196">
        <v>0</v>
      </c>
      <c r="AI96" s="196">
        <v>83.76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117.59</v>
      </c>
      <c r="AQ96" s="196">
        <v>38.11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269.36</v>
      </c>
      <c r="L97" s="196">
        <v>3.85</v>
      </c>
      <c r="M97" s="196">
        <v>58.02</v>
      </c>
      <c r="N97" s="196">
        <v>49.91</v>
      </c>
      <c r="O97" s="196">
        <v>35.25</v>
      </c>
      <c r="P97" s="196">
        <v>23.88</v>
      </c>
      <c r="Q97" s="196">
        <v>6.74</v>
      </c>
      <c r="R97" s="196">
        <v>11.54</v>
      </c>
      <c r="S97" s="196">
        <v>6.73</v>
      </c>
      <c r="T97" s="196">
        <v>0</v>
      </c>
      <c r="U97" s="196">
        <v>59.75</v>
      </c>
      <c r="V97" s="196">
        <v>5.4</v>
      </c>
      <c r="W97" s="196">
        <v>14.7</v>
      </c>
      <c r="X97" s="196">
        <v>62.33</v>
      </c>
      <c r="Y97" s="196">
        <v>0</v>
      </c>
      <c r="Z97">
        <v>0</v>
      </c>
      <c r="AA97" s="196">
        <v>15.23</v>
      </c>
      <c r="AB97" s="196">
        <v>0</v>
      </c>
      <c r="AC97" s="196">
        <v>0</v>
      </c>
      <c r="AD97" s="196">
        <v>0</v>
      </c>
      <c r="AE97" s="196">
        <v>111.13</v>
      </c>
      <c r="AF97" s="196">
        <v>0</v>
      </c>
      <c r="AG97" s="196">
        <v>0</v>
      </c>
      <c r="AH97" s="196">
        <v>0</v>
      </c>
      <c r="AI97" s="196">
        <v>83.76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117.59</v>
      </c>
      <c r="AQ97" s="196">
        <v>19.239999999999998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269.36</v>
      </c>
      <c r="L98" s="196">
        <v>3.85</v>
      </c>
      <c r="M98" s="196">
        <v>58.02</v>
      </c>
      <c r="N98" s="196">
        <v>49.91</v>
      </c>
      <c r="O98" s="196">
        <v>35.25</v>
      </c>
      <c r="P98" s="196">
        <v>23.88</v>
      </c>
      <c r="Q98" s="196">
        <v>6.74</v>
      </c>
      <c r="R98" s="196">
        <v>11.54</v>
      </c>
      <c r="S98" s="196">
        <v>6.73</v>
      </c>
      <c r="T98" s="196">
        <v>0</v>
      </c>
      <c r="U98" s="196">
        <v>59.75</v>
      </c>
      <c r="V98" s="196">
        <v>4.2</v>
      </c>
      <c r="W98" s="196">
        <v>14.7</v>
      </c>
      <c r="X98" s="196">
        <v>62.33</v>
      </c>
      <c r="Y98" s="196">
        <v>0</v>
      </c>
      <c r="Z98">
        <v>0</v>
      </c>
      <c r="AA98" s="196">
        <v>15.23</v>
      </c>
      <c r="AB98" s="196">
        <v>0</v>
      </c>
      <c r="AC98" s="196">
        <v>0</v>
      </c>
      <c r="AD98" s="196">
        <v>0</v>
      </c>
      <c r="AE98" s="196">
        <v>111.13</v>
      </c>
      <c r="AF98" s="196">
        <v>0</v>
      </c>
      <c r="AG98" s="196">
        <v>0</v>
      </c>
      <c r="AH98" s="196">
        <v>0</v>
      </c>
      <c r="AI98" s="196">
        <v>83.76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117.59</v>
      </c>
      <c r="AQ98" s="196">
        <v>19.239999999999998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9.7909849999999938</v>
      </c>
      <c r="L99">
        <f t="shared" si="0"/>
        <v>0.12534749999999989</v>
      </c>
      <c r="M99">
        <f t="shared" si="0"/>
        <v>1.3498425000000023</v>
      </c>
      <c r="N99">
        <f t="shared" si="0"/>
        <v>1.1748699999999983</v>
      </c>
      <c r="O99">
        <f t="shared" si="0"/>
        <v>0.82971000000000006</v>
      </c>
      <c r="P99">
        <f t="shared" si="0"/>
        <v>0.56366000000000138</v>
      </c>
      <c r="Q99">
        <f t="shared" si="0"/>
        <v>0.20446750000000036</v>
      </c>
      <c r="R99">
        <f t="shared" si="0"/>
        <v>0.38693250000000035</v>
      </c>
      <c r="S99">
        <f t="shared" si="0"/>
        <v>0.23774999999999968</v>
      </c>
      <c r="T99">
        <f t="shared" si="0"/>
        <v>0</v>
      </c>
      <c r="U99">
        <f t="shared" si="0"/>
        <v>1.4339999999999999</v>
      </c>
      <c r="V99">
        <f t="shared" si="0"/>
        <v>0.16366749999999991</v>
      </c>
      <c r="W99">
        <f t="shared" si="0"/>
        <v>0.33013500000000062</v>
      </c>
      <c r="X99">
        <f t="shared" si="0"/>
        <v>1.3541849999999989</v>
      </c>
      <c r="Y99">
        <f t="shared" si="0"/>
        <v>0</v>
      </c>
      <c r="Z99">
        <f t="shared" si="0"/>
        <v>0</v>
      </c>
      <c r="AA99">
        <f t="shared" si="0"/>
        <v>0.36322000000000015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2.8214349999999957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2.0654400000000015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2.4560225000000022</v>
      </c>
      <c r="AQ99">
        <f t="shared" ref="AQ99:AT99" si="1">SUM(AQ3:AQ98)/4000</f>
        <v>0.78606750000000003</v>
      </c>
      <c r="AR99">
        <f t="shared" si="1"/>
        <v>0.42528999999999995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85.62</v>
      </c>
      <c r="L3" s="196">
        <v>23.09</v>
      </c>
      <c r="M3" s="196">
        <v>0</v>
      </c>
      <c r="N3" s="196">
        <v>28.86</v>
      </c>
      <c r="O3" s="196">
        <v>24.23</v>
      </c>
      <c r="P3" s="196">
        <v>59.88</v>
      </c>
      <c r="Q3" s="196">
        <v>2.89</v>
      </c>
      <c r="R3" s="196">
        <v>5.77</v>
      </c>
      <c r="S3" s="196">
        <v>3.85</v>
      </c>
      <c r="T3" s="196">
        <v>0</v>
      </c>
      <c r="U3" s="196">
        <v>318.39</v>
      </c>
      <c r="V3" s="196">
        <v>3</v>
      </c>
      <c r="W3" s="196">
        <v>6.73</v>
      </c>
      <c r="X3" s="196">
        <v>19.239999999999998</v>
      </c>
      <c r="Y3" s="196">
        <v>0</v>
      </c>
      <c r="Z3">
        <v>0</v>
      </c>
      <c r="AA3" s="196">
        <v>8.34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35.590000000000003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85.62</v>
      </c>
      <c r="L4" s="196">
        <v>23.09</v>
      </c>
      <c r="M4" s="196">
        <v>0</v>
      </c>
      <c r="N4" s="196">
        <v>28.86</v>
      </c>
      <c r="O4" s="196">
        <v>24.23</v>
      </c>
      <c r="P4" s="196">
        <v>59.88</v>
      </c>
      <c r="Q4" s="196">
        <v>2.89</v>
      </c>
      <c r="R4" s="196">
        <v>5.77</v>
      </c>
      <c r="S4" s="196">
        <v>3.85</v>
      </c>
      <c r="T4" s="196">
        <v>0</v>
      </c>
      <c r="U4" s="196">
        <v>318.39</v>
      </c>
      <c r="V4" s="196">
        <v>3</v>
      </c>
      <c r="W4" s="196">
        <v>6.73</v>
      </c>
      <c r="X4" s="196">
        <v>19.239999999999998</v>
      </c>
      <c r="Y4" s="196">
        <v>0</v>
      </c>
      <c r="Z4">
        <v>0</v>
      </c>
      <c r="AA4" s="196">
        <v>8.34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35.590000000000003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85.62</v>
      </c>
      <c r="L5" s="196">
        <v>23.09</v>
      </c>
      <c r="M5" s="196">
        <v>0</v>
      </c>
      <c r="N5" s="196">
        <v>28.86</v>
      </c>
      <c r="O5" s="196">
        <v>24.23</v>
      </c>
      <c r="P5" s="196">
        <v>59.88</v>
      </c>
      <c r="Q5" s="196">
        <v>2.89</v>
      </c>
      <c r="R5" s="196">
        <v>5.77</v>
      </c>
      <c r="S5" s="196">
        <v>3.85</v>
      </c>
      <c r="T5" s="196">
        <v>0</v>
      </c>
      <c r="U5" s="196">
        <v>318.39</v>
      </c>
      <c r="V5" s="196">
        <v>3</v>
      </c>
      <c r="W5" s="196">
        <v>6.73</v>
      </c>
      <c r="X5" s="196">
        <v>19.239999999999998</v>
      </c>
      <c r="Y5" s="196">
        <v>0</v>
      </c>
      <c r="Z5">
        <v>0</v>
      </c>
      <c r="AA5" s="196">
        <v>8.34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35.590000000000003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85.62</v>
      </c>
      <c r="L6" s="196">
        <v>23.09</v>
      </c>
      <c r="M6" s="196">
        <v>0</v>
      </c>
      <c r="N6" s="196">
        <v>28.86</v>
      </c>
      <c r="O6" s="196">
        <v>24.23</v>
      </c>
      <c r="P6" s="196">
        <v>59.88</v>
      </c>
      <c r="Q6" s="196">
        <v>2.89</v>
      </c>
      <c r="R6" s="196">
        <v>5.77</v>
      </c>
      <c r="S6" s="196">
        <v>3.85</v>
      </c>
      <c r="T6" s="196">
        <v>0</v>
      </c>
      <c r="U6" s="196">
        <v>318.39</v>
      </c>
      <c r="V6" s="196">
        <v>3</v>
      </c>
      <c r="W6" s="196">
        <v>6.73</v>
      </c>
      <c r="X6" s="196">
        <v>19.239999999999998</v>
      </c>
      <c r="Y6" s="196">
        <v>0</v>
      </c>
      <c r="Z6">
        <v>0</v>
      </c>
      <c r="AA6" s="196">
        <v>8.34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35.590000000000003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85.62</v>
      </c>
      <c r="L7" s="196">
        <v>23.09</v>
      </c>
      <c r="M7" s="196">
        <v>0</v>
      </c>
      <c r="N7" s="196">
        <v>28.86</v>
      </c>
      <c r="O7" s="196">
        <v>24.23</v>
      </c>
      <c r="P7" s="196">
        <v>59.87</v>
      </c>
      <c r="Q7" s="196">
        <v>2.89</v>
      </c>
      <c r="R7" s="196">
        <v>5.77</v>
      </c>
      <c r="S7" s="196">
        <v>3.85</v>
      </c>
      <c r="T7" s="196">
        <v>0</v>
      </c>
      <c r="U7" s="196">
        <v>318.39</v>
      </c>
      <c r="V7" s="196">
        <v>3</v>
      </c>
      <c r="W7" s="196">
        <v>6.73</v>
      </c>
      <c r="X7" s="196">
        <v>19.239999999999998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35.590000000000003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85.62</v>
      </c>
      <c r="L8" s="196">
        <v>23.09</v>
      </c>
      <c r="M8" s="196">
        <v>0</v>
      </c>
      <c r="N8" s="196">
        <v>28.86</v>
      </c>
      <c r="O8" s="196">
        <v>24.23</v>
      </c>
      <c r="P8" s="196">
        <v>59.87</v>
      </c>
      <c r="Q8" s="196">
        <v>2.89</v>
      </c>
      <c r="R8" s="196">
        <v>5.77</v>
      </c>
      <c r="S8" s="196">
        <v>3.85</v>
      </c>
      <c r="T8" s="196">
        <v>0</v>
      </c>
      <c r="U8" s="196">
        <v>318.39</v>
      </c>
      <c r="V8" s="196">
        <v>3</v>
      </c>
      <c r="W8" s="196">
        <v>6.73</v>
      </c>
      <c r="X8" s="196">
        <v>19.239999999999998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35.590000000000003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85.62</v>
      </c>
      <c r="L9" s="196">
        <v>23.09</v>
      </c>
      <c r="M9" s="196">
        <v>0</v>
      </c>
      <c r="N9" s="196">
        <v>28.86</v>
      </c>
      <c r="O9" s="196">
        <v>24.23</v>
      </c>
      <c r="P9" s="196">
        <v>59.87</v>
      </c>
      <c r="Q9" s="196">
        <v>2.89</v>
      </c>
      <c r="R9" s="196">
        <v>5.77</v>
      </c>
      <c r="S9" s="196">
        <v>3.85</v>
      </c>
      <c r="T9" s="196">
        <v>0</v>
      </c>
      <c r="U9" s="196">
        <v>318.39</v>
      </c>
      <c r="V9" s="196">
        <v>3</v>
      </c>
      <c r="W9" s="196">
        <v>6.73</v>
      </c>
      <c r="X9" s="196">
        <v>19.239999999999998</v>
      </c>
      <c r="Y9" s="196">
        <v>0</v>
      </c>
      <c r="Z9">
        <v>0</v>
      </c>
      <c r="AA9" s="196">
        <v>8.34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35.590000000000003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85.62</v>
      </c>
      <c r="L10" s="196">
        <v>23.09</v>
      </c>
      <c r="M10" s="196">
        <v>0</v>
      </c>
      <c r="N10" s="196">
        <v>28.86</v>
      </c>
      <c r="O10" s="196">
        <v>24.23</v>
      </c>
      <c r="P10" s="196">
        <v>59.87</v>
      </c>
      <c r="Q10" s="196">
        <v>2.89</v>
      </c>
      <c r="R10" s="196">
        <v>5.77</v>
      </c>
      <c r="S10" s="196">
        <v>3.85</v>
      </c>
      <c r="T10" s="196">
        <v>0</v>
      </c>
      <c r="U10" s="196">
        <v>318.39</v>
      </c>
      <c r="V10" s="196">
        <v>3</v>
      </c>
      <c r="W10" s="196">
        <v>6.73</v>
      </c>
      <c r="X10" s="196">
        <v>19.239999999999998</v>
      </c>
      <c r="Y10" s="196">
        <v>0</v>
      </c>
      <c r="Z10">
        <v>0</v>
      </c>
      <c r="AA10" s="196">
        <v>8.34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35.590000000000003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85.62</v>
      </c>
      <c r="L11" s="196">
        <v>23.09</v>
      </c>
      <c r="M11" s="196">
        <v>0</v>
      </c>
      <c r="N11" s="196">
        <v>28.86</v>
      </c>
      <c r="O11" s="196">
        <v>23.46</v>
      </c>
      <c r="P11" s="196">
        <v>59.78</v>
      </c>
      <c r="Q11" s="196">
        <v>2.89</v>
      </c>
      <c r="R11" s="196">
        <v>5.77</v>
      </c>
      <c r="S11" s="196">
        <v>3.85</v>
      </c>
      <c r="T11" s="196">
        <v>0</v>
      </c>
      <c r="U11" s="196">
        <v>318.39</v>
      </c>
      <c r="V11" s="196">
        <v>3</v>
      </c>
      <c r="W11" s="196">
        <v>6.73</v>
      </c>
      <c r="X11" s="196">
        <v>19.239999999999998</v>
      </c>
      <c r="Y11" s="196">
        <v>0</v>
      </c>
      <c r="Z11">
        <v>0</v>
      </c>
      <c r="AA11" s="196">
        <v>8.61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35.590000000000003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85.62</v>
      </c>
      <c r="L12" s="196">
        <v>23.09</v>
      </c>
      <c r="M12" s="196">
        <v>0</v>
      </c>
      <c r="N12" s="196">
        <v>28.86</v>
      </c>
      <c r="O12" s="196">
        <v>24.23</v>
      </c>
      <c r="P12" s="196">
        <v>59.88</v>
      </c>
      <c r="Q12" s="196">
        <v>2.89</v>
      </c>
      <c r="R12" s="196">
        <v>5.77</v>
      </c>
      <c r="S12" s="196">
        <v>3.85</v>
      </c>
      <c r="T12" s="196">
        <v>0</v>
      </c>
      <c r="U12" s="196">
        <v>318.39</v>
      </c>
      <c r="V12" s="196">
        <v>3</v>
      </c>
      <c r="W12" s="196">
        <v>6.73</v>
      </c>
      <c r="X12" s="196">
        <v>19.239999999999998</v>
      </c>
      <c r="Y12" s="196">
        <v>0</v>
      </c>
      <c r="Z12">
        <v>0</v>
      </c>
      <c r="AA12" s="196">
        <v>8.61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35.590000000000003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85.62</v>
      </c>
      <c r="L13" s="196">
        <v>23.09</v>
      </c>
      <c r="M13" s="196">
        <v>0</v>
      </c>
      <c r="N13" s="196">
        <v>28.86</v>
      </c>
      <c r="O13" s="196">
        <v>24.23</v>
      </c>
      <c r="P13" s="196">
        <v>59.88</v>
      </c>
      <c r="Q13" s="196">
        <v>2.89</v>
      </c>
      <c r="R13" s="196">
        <v>5.77</v>
      </c>
      <c r="S13" s="196">
        <v>3.85</v>
      </c>
      <c r="T13" s="196">
        <v>0</v>
      </c>
      <c r="U13" s="196">
        <v>318.39</v>
      </c>
      <c r="V13" s="196">
        <v>3</v>
      </c>
      <c r="W13" s="196">
        <v>6.73</v>
      </c>
      <c r="X13" s="196">
        <v>19.239999999999998</v>
      </c>
      <c r="Y13" s="196">
        <v>0</v>
      </c>
      <c r="Z13">
        <v>0</v>
      </c>
      <c r="AA13" s="196">
        <v>8.61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35.590000000000003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85.62</v>
      </c>
      <c r="L14" s="196">
        <v>23.09</v>
      </c>
      <c r="M14" s="196">
        <v>0</v>
      </c>
      <c r="N14" s="196">
        <v>28.86</v>
      </c>
      <c r="O14" s="196">
        <v>24.23</v>
      </c>
      <c r="P14" s="196">
        <v>59.88</v>
      </c>
      <c r="Q14" s="196">
        <v>2.89</v>
      </c>
      <c r="R14" s="196">
        <v>5.77</v>
      </c>
      <c r="S14" s="196">
        <v>3.85</v>
      </c>
      <c r="T14" s="196">
        <v>0</v>
      </c>
      <c r="U14" s="196">
        <v>318.39</v>
      </c>
      <c r="V14" s="196">
        <v>3</v>
      </c>
      <c r="W14" s="196">
        <v>6.73</v>
      </c>
      <c r="X14" s="196">
        <v>19.239999999999998</v>
      </c>
      <c r="Y14" s="196">
        <v>0</v>
      </c>
      <c r="Z14">
        <v>0</v>
      </c>
      <c r="AA14" s="196">
        <v>8.61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35.590000000000003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85.62</v>
      </c>
      <c r="L15" s="196">
        <v>23.09</v>
      </c>
      <c r="M15" s="196">
        <v>0</v>
      </c>
      <c r="N15" s="196">
        <v>28.86</v>
      </c>
      <c r="O15" s="196">
        <v>24.23</v>
      </c>
      <c r="P15" s="196">
        <v>59.88</v>
      </c>
      <c r="Q15" s="196">
        <v>2.89</v>
      </c>
      <c r="R15" s="196">
        <v>5.77</v>
      </c>
      <c r="S15" s="196">
        <v>3.85</v>
      </c>
      <c r="T15" s="196">
        <v>0</v>
      </c>
      <c r="U15" s="196">
        <v>318.39</v>
      </c>
      <c r="V15" s="196">
        <v>3</v>
      </c>
      <c r="W15" s="196">
        <v>6.73</v>
      </c>
      <c r="X15" s="196">
        <v>19.239999999999998</v>
      </c>
      <c r="Y15" s="196">
        <v>0</v>
      </c>
      <c r="Z15">
        <v>0</v>
      </c>
      <c r="AA15" s="196">
        <v>8.61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35.590000000000003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85.62</v>
      </c>
      <c r="L16" s="196">
        <v>23.09</v>
      </c>
      <c r="M16" s="196">
        <v>0</v>
      </c>
      <c r="N16" s="196">
        <v>28.86</v>
      </c>
      <c r="O16" s="196">
        <v>24.23</v>
      </c>
      <c r="P16" s="196">
        <v>59.88</v>
      </c>
      <c r="Q16" s="196">
        <v>2.89</v>
      </c>
      <c r="R16" s="196">
        <v>5.77</v>
      </c>
      <c r="S16" s="196">
        <v>3.85</v>
      </c>
      <c r="T16" s="196">
        <v>0</v>
      </c>
      <c r="U16" s="196">
        <v>318.39</v>
      </c>
      <c r="V16" s="196">
        <v>3</v>
      </c>
      <c r="W16" s="196">
        <v>6.73</v>
      </c>
      <c r="X16" s="196">
        <v>19.239999999999998</v>
      </c>
      <c r="Y16" s="196">
        <v>0</v>
      </c>
      <c r="Z16">
        <v>0</v>
      </c>
      <c r="AA16" s="196">
        <v>8.61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35.590000000000003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85.62</v>
      </c>
      <c r="L17" s="196">
        <v>23.09</v>
      </c>
      <c r="M17" s="196">
        <v>0</v>
      </c>
      <c r="N17" s="196">
        <v>28.86</v>
      </c>
      <c r="O17" s="196">
        <v>24.23</v>
      </c>
      <c r="P17" s="196">
        <v>59.88</v>
      </c>
      <c r="Q17" s="196">
        <v>2.89</v>
      </c>
      <c r="R17" s="196">
        <v>5.77</v>
      </c>
      <c r="S17" s="196">
        <v>3.85</v>
      </c>
      <c r="T17" s="196">
        <v>0</v>
      </c>
      <c r="U17" s="196">
        <v>318.39</v>
      </c>
      <c r="V17" s="196">
        <v>3</v>
      </c>
      <c r="W17" s="196">
        <v>6.73</v>
      </c>
      <c r="X17" s="196">
        <v>19.239999999999998</v>
      </c>
      <c r="Y17" s="196">
        <v>0</v>
      </c>
      <c r="Z17">
        <v>0</v>
      </c>
      <c r="AA17" s="196">
        <v>8.61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35.590000000000003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85.62</v>
      </c>
      <c r="L18" s="196">
        <v>23.09</v>
      </c>
      <c r="M18" s="196">
        <v>0</v>
      </c>
      <c r="N18" s="196">
        <v>28.86</v>
      </c>
      <c r="O18" s="196">
        <v>24.23</v>
      </c>
      <c r="P18" s="196">
        <v>59.88</v>
      </c>
      <c r="Q18" s="196">
        <v>2.89</v>
      </c>
      <c r="R18" s="196">
        <v>5.77</v>
      </c>
      <c r="S18" s="196">
        <v>3.85</v>
      </c>
      <c r="T18" s="196">
        <v>0</v>
      </c>
      <c r="U18" s="196">
        <v>318.39</v>
      </c>
      <c r="V18" s="196">
        <v>3</v>
      </c>
      <c r="W18" s="196">
        <v>6.73</v>
      </c>
      <c r="X18" s="196">
        <v>19.239999999999998</v>
      </c>
      <c r="Y18" s="196">
        <v>0</v>
      </c>
      <c r="Z18">
        <v>0</v>
      </c>
      <c r="AA18" s="196">
        <v>8.61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35.590000000000003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85.62</v>
      </c>
      <c r="L19" s="196">
        <v>23.09</v>
      </c>
      <c r="M19" s="196">
        <v>0</v>
      </c>
      <c r="N19" s="196">
        <v>28.86</v>
      </c>
      <c r="O19" s="196">
        <v>24.23</v>
      </c>
      <c r="P19" s="196">
        <v>59.88</v>
      </c>
      <c r="Q19" s="196">
        <v>2.89</v>
      </c>
      <c r="R19" s="196">
        <v>5.77</v>
      </c>
      <c r="S19" s="196">
        <v>3.85</v>
      </c>
      <c r="T19" s="196">
        <v>0</v>
      </c>
      <c r="U19" s="196">
        <v>318.39</v>
      </c>
      <c r="V19" s="196">
        <v>3</v>
      </c>
      <c r="W19" s="196">
        <v>6.73</v>
      </c>
      <c r="X19" s="196">
        <v>19.239999999999998</v>
      </c>
      <c r="Y19" s="196">
        <v>0</v>
      </c>
      <c r="Z19">
        <v>0</v>
      </c>
      <c r="AA19" s="196">
        <v>8.61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35.590000000000003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85.62</v>
      </c>
      <c r="L20" s="196">
        <v>23.09</v>
      </c>
      <c r="M20" s="196">
        <v>0</v>
      </c>
      <c r="N20" s="196">
        <v>28.86</v>
      </c>
      <c r="O20" s="196">
        <v>24.23</v>
      </c>
      <c r="P20" s="196">
        <v>59.88</v>
      </c>
      <c r="Q20" s="196">
        <v>2.89</v>
      </c>
      <c r="R20" s="196">
        <v>5.77</v>
      </c>
      <c r="S20" s="196">
        <v>3.85</v>
      </c>
      <c r="T20" s="196">
        <v>0</v>
      </c>
      <c r="U20" s="196">
        <v>318.39</v>
      </c>
      <c r="V20" s="196">
        <v>3</v>
      </c>
      <c r="W20" s="196">
        <v>6.73</v>
      </c>
      <c r="X20" s="196">
        <v>19.239999999999998</v>
      </c>
      <c r="Y20" s="196">
        <v>0</v>
      </c>
      <c r="Z20">
        <v>0</v>
      </c>
      <c r="AA20" s="196">
        <v>8.34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35.590000000000003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85.62</v>
      </c>
      <c r="L21" s="196">
        <v>23.09</v>
      </c>
      <c r="M21" s="196">
        <v>0</v>
      </c>
      <c r="N21" s="196">
        <v>28.86</v>
      </c>
      <c r="O21" s="196">
        <v>24.23</v>
      </c>
      <c r="P21" s="196">
        <v>59.88</v>
      </c>
      <c r="Q21" s="196">
        <v>2.89</v>
      </c>
      <c r="R21" s="196">
        <v>5.77</v>
      </c>
      <c r="S21" s="196">
        <v>3.85</v>
      </c>
      <c r="T21" s="196">
        <v>0</v>
      </c>
      <c r="U21" s="196">
        <v>318.39</v>
      </c>
      <c r="V21" s="196">
        <v>3</v>
      </c>
      <c r="W21" s="196">
        <v>6.73</v>
      </c>
      <c r="X21" s="196">
        <v>19.239999999999998</v>
      </c>
      <c r="Y21" s="196">
        <v>0</v>
      </c>
      <c r="Z21">
        <v>0</v>
      </c>
      <c r="AA21" s="196">
        <v>8.34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35.590000000000003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85.62</v>
      </c>
      <c r="L22" s="196">
        <v>23.09</v>
      </c>
      <c r="M22" s="196">
        <v>0</v>
      </c>
      <c r="N22" s="196">
        <v>28.86</v>
      </c>
      <c r="O22" s="196">
        <v>24.23</v>
      </c>
      <c r="P22" s="196">
        <v>59.88</v>
      </c>
      <c r="Q22" s="196">
        <v>2.89</v>
      </c>
      <c r="R22" s="196">
        <v>5.77</v>
      </c>
      <c r="S22" s="196">
        <v>3.85</v>
      </c>
      <c r="T22" s="196">
        <v>0</v>
      </c>
      <c r="U22" s="196">
        <v>318.39</v>
      </c>
      <c r="V22" s="196">
        <v>3</v>
      </c>
      <c r="W22" s="196">
        <v>6.73</v>
      </c>
      <c r="X22" s="196">
        <v>19.239999999999998</v>
      </c>
      <c r="Y22" s="196">
        <v>0</v>
      </c>
      <c r="Z22">
        <v>0</v>
      </c>
      <c r="AA22" s="196">
        <v>8.34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35.590000000000003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85.62</v>
      </c>
      <c r="L23" s="196">
        <v>23.09</v>
      </c>
      <c r="M23" s="196">
        <v>0</v>
      </c>
      <c r="N23" s="196">
        <v>28.86</v>
      </c>
      <c r="O23" s="196">
        <v>24.23</v>
      </c>
      <c r="P23" s="196">
        <v>59.88</v>
      </c>
      <c r="Q23" s="196">
        <v>2.89</v>
      </c>
      <c r="R23" s="196">
        <v>5.77</v>
      </c>
      <c r="S23" s="196">
        <v>3.85</v>
      </c>
      <c r="T23" s="196">
        <v>0</v>
      </c>
      <c r="U23" s="196">
        <v>318.39</v>
      </c>
      <c r="V23" s="196">
        <v>3</v>
      </c>
      <c r="W23" s="196">
        <v>6.73</v>
      </c>
      <c r="X23" s="196">
        <v>19.239999999999998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35.590000000000003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85.62</v>
      </c>
      <c r="L24" s="196">
        <v>23.09</v>
      </c>
      <c r="M24" s="196">
        <v>0</v>
      </c>
      <c r="N24" s="196">
        <v>28.86</v>
      </c>
      <c r="O24" s="196">
        <v>24.23</v>
      </c>
      <c r="P24" s="196">
        <v>59.88</v>
      </c>
      <c r="Q24" s="196">
        <v>2.89</v>
      </c>
      <c r="R24" s="196">
        <v>5.77</v>
      </c>
      <c r="S24" s="196">
        <v>3.85</v>
      </c>
      <c r="T24" s="196">
        <v>0</v>
      </c>
      <c r="U24" s="196">
        <v>318.39</v>
      </c>
      <c r="V24" s="196">
        <v>3</v>
      </c>
      <c r="W24" s="196">
        <v>6.73</v>
      </c>
      <c r="X24" s="196">
        <v>19.239999999999998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35.590000000000003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85.62</v>
      </c>
      <c r="L25" s="196">
        <v>23.09</v>
      </c>
      <c r="M25" s="196">
        <v>0</v>
      </c>
      <c r="N25" s="196">
        <v>28.86</v>
      </c>
      <c r="O25" s="196">
        <v>24.23</v>
      </c>
      <c r="P25" s="196">
        <v>59.88</v>
      </c>
      <c r="Q25" s="196">
        <v>2.89</v>
      </c>
      <c r="R25" s="196">
        <v>5.77</v>
      </c>
      <c r="S25" s="196">
        <v>3.85</v>
      </c>
      <c r="T25" s="196">
        <v>0</v>
      </c>
      <c r="U25" s="196">
        <v>318.39</v>
      </c>
      <c r="V25" s="196">
        <v>3</v>
      </c>
      <c r="W25" s="196">
        <v>4.8099999999999996</v>
      </c>
      <c r="X25" s="196">
        <v>19.239999999999998</v>
      </c>
      <c r="Y25" s="196">
        <v>0</v>
      </c>
      <c r="Z25">
        <v>0</v>
      </c>
      <c r="AA25" s="196">
        <v>8.61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35.590000000000003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85.62</v>
      </c>
      <c r="L26" s="196">
        <v>23.09</v>
      </c>
      <c r="M26" s="196">
        <v>0</v>
      </c>
      <c r="N26" s="196">
        <v>28.86</v>
      </c>
      <c r="O26" s="196">
        <v>24.23</v>
      </c>
      <c r="P26" s="196">
        <v>59.88</v>
      </c>
      <c r="Q26" s="196">
        <v>2.89</v>
      </c>
      <c r="R26" s="196">
        <v>5.77</v>
      </c>
      <c r="S26" s="196">
        <v>3.85</v>
      </c>
      <c r="T26" s="196">
        <v>0</v>
      </c>
      <c r="U26" s="196">
        <v>318.39</v>
      </c>
      <c r="V26" s="196">
        <v>3</v>
      </c>
      <c r="W26" s="196">
        <v>4.8099999999999996</v>
      </c>
      <c r="X26" s="196">
        <v>19.239999999999998</v>
      </c>
      <c r="Y26" s="196">
        <v>0</v>
      </c>
      <c r="Z26">
        <v>0</v>
      </c>
      <c r="AA26" s="196">
        <v>8.61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35.590000000000003</v>
      </c>
      <c r="AQ26" s="196">
        <v>11.54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85.62</v>
      </c>
      <c r="L27" s="196">
        <v>23.09</v>
      </c>
      <c r="M27" s="196">
        <v>0</v>
      </c>
      <c r="N27" s="196">
        <v>28.86</v>
      </c>
      <c r="O27" s="196">
        <v>24.23</v>
      </c>
      <c r="P27" s="196">
        <v>59.88</v>
      </c>
      <c r="Q27" s="196">
        <v>2.89</v>
      </c>
      <c r="R27" s="196">
        <v>5.77</v>
      </c>
      <c r="S27" s="196">
        <v>3.85</v>
      </c>
      <c r="T27" s="196">
        <v>0</v>
      </c>
      <c r="U27" s="196">
        <v>318.39</v>
      </c>
      <c r="V27" s="196">
        <v>2.89</v>
      </c>
      <c r="W27" s="196">
        <v>4.8099999999999996</v>
      </c>
      <c r="X27" s="196">
        <v>19.239999999999998</v>
      </c>
      <c r="Y27" s="196">
        <v>0</v>
      </c>
      <c r="Z27">
        <v>0</v>
      </c>
      <c r="AA27" s="196">
        <v>8.61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29.97</v>
      </c>
      <c r="AQ27" s="196">
        <v>11.54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85.62</v>
      </c>
      <c r="L28" s="196">
        <v>23.09</v>
      </c>
      <c r="M28" s="196">
        <v>0</v>
      </c>
      <c r="N28" s="196">
        <v>28.86</v>
      </c>
      <c r="O28" s="196">
        <v>24.23</v>
      </c>
      <c r="P28" s="196">
        <v>59.88</v>
      </c>
      <c r="Q28" s="196">
        <v>2.89</v>
      </c>
      <c r="R28" s="196">
        <v>5.66</v>
      </c>
      <c r="S28" s="196">
        <v>3.83</v>
      </c>
      <c r="T28" s="196">
        <v>0</v>
      </c>
      <c r="U28" s="196">
        <v>318.39</v>
      </c>
      <c r="V28" s="196">
        <v>2.89</v>
      </c>
      <c r="W28" s="196">
        <v>8.49</v>
      </c>
      <c r="X28" s="196">
        <v>36.049999999999997</v>
      </c>
      <c r="Y28" s="196">
        <v>0</v>
      </c>
      <c r="Z28">
        <v>0</v>
      </c>
      <c r="AA28" s="196">
        <v>8.61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46.01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62.75</v>
      </c>
      <c r="AQ28" s="196">
        <v>9.59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96.2</v>
      </c>
      <c r="L29" s="196">
        <v>41.84</v>
      </c>
      <c r="M29" s="196">
        <v>0</v>
      </c>
      <c r="N29" s="196">
        <v>28.86</v>
      </c>
      <c r="O29" s="196">
        <v>24.23</v>
      </c>
      <c r="P29" s="196">
        <v>59.88</v>
      </c>
      <c r="Q29" s="196">
        <v>5.33</v>
      </c>
      <c r="R29" s="196">
        <v>10.36</v>
      </c>
      <c r="S29" s="196">
        <v>6.45</v>
      </c>
      <c r="T29" s="196">
        <v>0</v>
      </c>
      <c r="U29" s="196">
        <v>318.39</v>
      </c>
      <c r="V29" s="196">
        <v>4.43</v>
      </c>
      <c r="W29" s="196">
        <v>8.5</v>
      </c>
      <c r="X29" s="196">
        <v>36.049999999999997</v>
      </c>
      <c r="Y29" s="196">
        <v>0</v>
      </c>
      <c r="Z29">
        <v>0</v>
      </c>
      <c r="AA29" s="196">
        <v>8.61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96.2</v>
      </c>
      <c r="L30" s="196">
        <v>41.84</v>
      </c>
      <c r="M30" s="196">
        <v>0</v>
      </c>
      <c r="N30" s="196">
        <v>28.86</v>
      </c>
      <c r="O30" s="196">
        <v>24.23</v>
      </c>
      <c r="P30" s="196">
        <v>59.88</v>
      </c>
      <c r="Q30" s="196">
        <v>5.33</v>
      </c>
      <c r="R30" s="196">
        <v>10.36</v>
      </c>
      <c r="S30" s="196">
        <v>6.45</v>
      </c>
      <c r="T30" s="196">
        <v>0</v>
      </c>
      <c r="U30" s="196">
        <v>318.39</v>
      </c>
      <c r="V30" s="196">
        <v>4.43</v>
      </c>
      <c r="W30" s="196">
        <v>8.5</v>
      </c>
      <c r="X30" s="196">
        <v>36.049999999999997</v>
      </c>
      <c r="Y30" s="196">
        <v>0</v>
      </c>
      <c r="Z30">
        <v>0</v>
      </c>
      <c r="AA30" s="196">
        <v>8.61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0.62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151.5</v>
      </c>
      <c r="L31" s="196">
        <v>41.84</v>
      </c>
      <c r="M31" s="196">
        <v>0</v>
      </c>
      <c r="N31" s="196">
        <v>28.86</v>
      </c>
      <c r="O31" s="196">
        <v>24.23</v>
      </c>
      <c r="P31" s="196">
        <v>59.88</v>
      </c>
      <c r="Q31" s="196">
        <v>5.33</v>
      </c>
      <c r="R31" s="196">
        <v>10.36</v>
      </c>
      <c r="S31" s="196">
        <v>6.45</v>
      </c>
      <c r="T31" s="196">
        <v>0</v>
      </c>
      <c r="U31" s="196">
        <v>318.39</v>
      </c>
      <c r="V31" s="196">
        <v>4.43</v>
      </c>
      <c r="W31" s="196">
        <v>8.5</v>
      </c>
      <c r="X31" s="196">
        <v>36.049999999999997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2.78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157.01</v>
      </c>
      <c r="L32" s="196">
        <v>41.84</v>
      </c>
      <c r="M32" s="196">
        <v>0</v>
      </c>
      <c r="N32" s="196">
        <v>28.86</v>
      </c>
      <c r="O32" s="196">
        <v>24.23</v>
      </c>
      <c r="P32" s="196">
        <v>59.88</v>
      </c>
      <c r="Q32" s="196">
        <v>5.33</v>
      </c>
      <c r="R32" s="196">
        <v>10.36</v>
      </c>
      <c r="S32" s="196">
        <v>6.45</v>
      </c>
      <c r="T32" s="196">
        <v>0</v>
      </c>
      <c r="U32" s="196">
        <v>318.39</v>
      </c>
      <c r="V32" s="196">
        <v>4.43</v>
      </c>
      <c r="W32" s="196">
        <v>8.5</v>
      </c>
      <c r="X32" s="196">
        <v>36.049999999999997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8.35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59.88</v>
      </c>
      <c r="Q33" s="196">
        <v>5.33</v>
      </c>
      <c r="R33" s="196">
        <v>10.36</v>
      </c>
      <c r="S33" s="196">
        <v>6.45</v>
      </c>
      <c r="T33" s="196">
        <v>0</v>
      </c>
      <c r="U33" s="196">
        <v>318.39</v>
      </c>
      <c r="V33" s="196">
        <v>4.43</v>
      </c>
      <c r="W33" s="196">
        <v>8.5</v>
      </c>
      <c r="X33" s="196">
        <v>36.049999999999997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59.88</v>
      </c>
      <c r="Q34" s="196">
        <v>5.33</v>
      </c>
      <c r="R34" s="196">
        <v>10.36</v>
      </c>
      <c r="S34" s="196">
        <v>6.45</v>
      </c>
      <c r="T34" s="196">
        <v>0</v>
      </c>
      <c r="U34" s="196">
        <v>318.39</v>
      </c>
      <c r="V34" s="196">
        <v>4.43</v>
      </c>
      <c r="W34" s="196">
        <v>8.5</v>
      </c>
      <c r="X34" s="196">
        <v>36.049999999999997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59.88</v>
      </c>
      <c r="Q35" s="196">
        <v>5.33</v>
      </c>
      <c r="R35" s="196">
        <v>10.36</v>
      </c>
      <c r="S35" s="196">
        <v>6.45</v>
      </c>
      <c r="T35" s="196">
        <v>0</v>
      </c>
      <c r="U35" s="196">
        <v>318.39</v>
      </c>
      <c r="V35" s="196">
        <v>4.43</v>
      </c>
      <c r="W35" s="196">
        <v>8.5</v>
      </c>
      <c r="X35" s="196">
        <v>36.049999999999997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59.88</v>
      </c>
      <c r="Q36" s="196">
        <v>5.33</v>
      </c>
      <c r="R36" s="196">
        <v>10.36</v>
      </c>
      <c r="S36" s="196">
        <v>6.45</v>
      </c>
      <c r="T36" s="196">
        <v>0</v>
      </c>
      <c r="U36" s="196">
        <v>318.39</v>
      </c>
      <c r="V36" s="196">
        <v>4.43</v>
      </c>
      <c r="W36" s="196">
        <v>8.5</v>
      </c>
      <c r="X36" s="196">
        <v>36.049999999999997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59.88</v>
      </c>
      <c r="Q37" s="196">
        <v>5.33</v>
      </c>
      <c r="R37" s="196">
        <v>10.36</v>
      </c>
      <c r="S37" s="196">
        <v>6.45</v>
      </c>
      <c r="T37" s="196">
        <v>0</v>
      </c>
      <c r="U37" s="196">
        <v>318.39</v>
      </c>
      <c r="V37" s="196">
        <v>4.43</v>
      </c>
      <c r="W37" s="196">
        <v>8.5</v>
      </c>
      <c r="X37" s="196">
        <v>36.049999999999997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59.88</v>
      </c>
      <c r="Q38" s="196">
        <v>5.33</v>
      </c>
      <c r="R38" s="196">
        <v>10.36</v>
      </c>
      <c r="S38" s="196">
        <v>6.45</v>
      </c>
      <c r="T38" s="196">
        <v>0</v>
      </c>
      <c r="U38" s="196">
        <v>318.39</v>
      </c>
      <c r="V38" s="196">
        <v>4.43</v>
      </c>
      <c r="W38" s="196">
        <v>8.5</v>
      </c>
      <c r="X38" s="196">
        <v>36.049999999999997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59.88</v>
      </c>
      <c r="Q39" s="196">
        <v>5.33</v>
      </c>
      <c r="R39" s="196">
        <v>10.36</v>
      </c>
      <c r="S39" s="196">
        <v>6.45</v>
      </c>
      <c r="T39" s="196">
        <v>0</v>
      </c>
      <c r="U39" s="196">
        <v>318.39</v>
      </c>
      <c r="V39" s="196">
        <v>4.43</v>
      </c>
      <c r="W39" s="196">
        <v>8.5</v>
      </c>
      <c r="X39" s="196">
        <v>36.049999999999997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59.88</v>
      </c>
      <c r="Q40" s="196">
        <v>5.33</v>
      </c>
      <c r="R40" s="196">
        <v>10.36</v>
      </c>
      <c r="S40" s="196">
        <v>6.45</v>
      </c>
      <c r="T40" s="196">
        <v>0</v>
      </c>
      <c r="U40" s="196">
        <v>318.39</v>
      </c>
      <c r="V40" s="196">
        <v>4.43</v>
      </c>
      <c r="W40" s="196">
        <v>8.5</v>
      </c>
      <c r="X40" s="196">
        <v>36.049999999999997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59.88</v>
      </c>
      <c r="Q41" s="196">
        <v>5.33</v>
      </c>
      <c r="R41" s="196">
        <v>10.36</v>
      </c>
      <c r="S41" s="196">
        <v>6.45</v>
      </c>
      <c r="T41" s="196">
        <v>0</v>
      </c>
      <c r="U41" s="196">
        <v>318.39</v>
      </c>
      <c r="V41" s="196">
        <v>4.43</v>
      </c>
      <c r="W41" s="196">
        <v>8.5</v>
      </c>
      <c r="X41" s="196">
        <v>36.049999999999997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1.55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157.08000000000001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59.88</v>
      </c>
      <c r="Q42" s="196">
        <v>5.33</v>
      </c>
      <c r="R42" s="196">
        <v>10.36</v>
      </c>
      <c r="S42" s="196">
        <v>6.45</v>
      </c>
      <c r="T42" s="196">
        <v>0</v>
      </c>
      <c r="U42" s="196">
        <v>318.39</v>
      </c>
      <c r="V42" s="196">
        <v>4.43</v>
      </c>
      <c r="W42" s="196">
        <v>8.5</v>
      </c>
      <c r="X42" s="196">
        <v>36.049999999999997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1.55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157.08000000000001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59.88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318.39</v>
      </c>
      <c r="V43" s="196">
        <v>4.43</v>
      </c>
      <c r="W43" s="196">
        <v>8.5</v>
      </c>
      <c r="X43" s="196">
        <v>36.049999999999997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1.55</v>
      </c>
      <c r="AF43" s="196">
        <v>0</v>
      </c>
      <c r="AG43" s="196">
        <v>0</v>
      </c>
      <c r="AH43" s="196">
        <v>0</v>
      </c>
      <c r="AI43" s="196">
        <v>47.39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67.989999999999995</v>
      </c>
      <c r="AQ43" s="196">
        <v>22.04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129.87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59.88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318.39</v>
      </c>
      <c r="V44" s="196">
        <v>4.43</v>
      </c>
      <c r="W44" s="196">
        <v>8.5</v>
      </c>
      <c r="X44" s="196">
        <v>36.049999999999997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1.55</v>
      </c>
      <c r="AF44" s="196">
        <v>0</v>
      </c>
      <c r="AG44" s="196">
        <v>0</v>
      </c>
      <c r="AH44" s="196">
        <v>0</v>
      </c>
      <c r="AI44" s="196">
        <v>47.39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67.989999999999995</v>
      </c>
      <c r="AQ44" s="196">
        <v>22.04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157.08000000000001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59.88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318.39</v>
      </c>
      <c r="V45" s="196">
        <v>4.43</v>
      </c>
      <c r="W45" s="196">
        <v>8.5</v>
      </c>
      <c r="X45" s="196">
        <v>36.049999999999997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67.989999999999995</v>
      </c>
      <c r="AQ45" s="196">
        <v>22.04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157.08000000000001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59.88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318.39</v>
      </c>
      <c r="V46" s="196">
        <v>4.43</v>
      </c>
      <c r="W46" s="196">
        <v>8.5</v>
      </c>
      <c r="X46" s="196">
        <v>36.049999999999997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67.989999999999995</v>
      </c>
      <c r="AQ46" s="196">
        <v>22.04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157.08000000000001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59.88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318.39</v>
      </c>
      <c r="V47" s="196">
        <v>4.43</v>
      </c>
      <c r="W47" s="196">
        <v>8.5</v>
      </c>
      <c r="X47" s="196">
        <v>36.049999999999997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67.989999999999995</v>
      </c>
      <c r="AQ47" s="196">
        <v>22.04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157.08000000000001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59.88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318.39</v>
      </c>
      <c r="V48" s="196">
        <v>4.43</v>
      </c>
      <c r="W48" s="196">
        <v>8.5</v>
      </c>
      <c r="X48" s="196">
        <v>36.049999999999997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67.989999999999995</v>
      </c>
      <c r="AQ48" s="196">
        <v>22.04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157.08000000000001</v>
      </c>
      <c r="L49" s="196">
        <v>41.84</v>
      </c>
      <c r="M49" s="196">
        <v>0</v>
      </c>
      <c r="N49" s="196">
        <v>28.86</v>
      </c>
      <c r="O49" s="196">
        <v>24.23</v>
      </c>
      <c r="P49" s="196">
        <v>59.88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318.39</v>
      </c>
      <c r="V49" s="196">
        <v>4.43</v>
      </c>
      <c r="W49" s="196">
        <v>8.5</v>
      </c>
      <c r="X49" s="196">
        <v>36.049999999999997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67.989999999999995</v>
      </c>
      <c r="AQ49" s="196">
        <v>22.04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157.08000000000001</v>
      </c>
      <c r="L50" s="196">
        <v>41.84</v>
      </c>
      <c r="M50" s="196">
        <v>0</v>
      </c>
      <c r="N50" s="196">
        <v>28.86</v>
      </c>
      <c r="O50" s="196">
        <v>24.23</v>
      </c>
      <c r="P50" s="196">
        <v>59.88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318.39</v>
      </c>
      <c r="V50" s="196">
        <v>4.43</v>
      </c>
      <c r="W50" s="196">
        <v>8.5</v>
      </c>
      <c r="X50" s="196">
        <v>36.049999999999997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67.989999999999995</v>
      </c>
      <c r="AQ50" s="196">
        <v>22.04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157.08000000000001</v>
      </c>
      <c r="L51" s="196">
        <v>41.84</v>
      </c>
      <c r="M51" s="196">
        <v>0</v>
      </c>
      <c r="N51" s="196">
        <v>28.86</v>
      </c>
      <c r="O51" s="196">
        <v>24.23</v>
      </c>
      <c r="P51" s="196">
        <v>59.88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318.39</v>
      </c>
      <c r="V51" s="196">
        <v>4.43</v>
      </c>
      <c r="W51" s="196">
        <v>8.5</v>
      </c>
      <c r="X51" s="196">
        <v>36.049999999999997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67.989999999999995</v>
      </c>
      <c r="AQ51" s="196">
        <v>22.04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157.08000000000001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59.88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318.39</v>
      </c>
      <c r="V52" s="196">
        <v>4.43</v>
      </c>
      <c r="W52" s="196">
        <v>8.5</v>
      </c>
      <c r="X52" s="196">
        <v>36.049999999999997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67.989999999999995</v>
      </c>
      <c r="AQ52" s="196">
        <v>22.04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157.08000000000001</v>
      </c>
      <c r="L53" s="196">
        <v>41.84</v>
      </c>
      <c r="M53" s="196">
        <v>0</v>
      </c>
      <c r="N53" s="196">
        <v>28.86</v>
      </c>
      <c r="O53" s="196">
        <v>24.23</v>
      </c>
      <c r="P53" s="196">
        <v>59.88</v>
      </c>
      <c r="Q53" s="196">
        <v>5.33</v>
      </c>
      <c r="R53" s="196">
        <v>10.36</v>
      </c>
      <c r="S53" s="196">
        <v>6.45</v>
      </c>
      <c r="T53" s="196">
        <v>0</v>
      </c>
      <c r="U53" s="196">
        <v>318.39</v>
      </c>
      <c r="V53" s="196">
        <v>4.43</v>
      </c>
      <c r="W53" s="196">
        <v>8.5</v>
      </c>
      <c r="X53" s="196">
        <v>36.049999999999997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67.989999999999995</v>
      </c>
      <c r="AQ53" s="196">
        <v>22.04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134.68</v>
      </c>
      <c r="L54" s="196">
        <v>41.84</v>
      </c>
      <c r="M54" s="196">
        <v>0</v>
      </c>
      <c r="N54" s="196">
        <v>28.86</v>
      </c>
      <c r="O54" s="196">
        <v>24.23</v>
      </c>
      <c r="P54" s="196">
        <v>59.88</v>
      </c>
      <c r="Q54" s="196">
        <v>5.33</v>
      </c>
      <c r="R54" s="196">
        <v>10.36</v>
      </c>
      <c r="S54" s="196">
        <v>6.45</v>
      </c>
      <c r="T54" s="196">
        <v>0</v>
      </c>
      <c r="U54" s="196">
        <v>318.39</v>
      </c>
      <c r="V54" s="196">
        <v>4.43</v>
      </c>
      <c r="W54" s="196">
        <v>8.5</v>
      </c>
      <c r="X54" s="196">
        <v>36.049999999999997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67.989999999999995</v>
      </c>
      <c r="AQ54" s="196">
        <v>22.04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85.62</v>
      </c>
      <c r="L55" s="196">
        <v>41.84</v>
      </c>
      <c r="M55" s="196">
        <v>0</v>
      </c>
      <c r="N55" s="196">
        <v>28.86</v>
      </c>
      <c r="O55" s="196">
        <v>24.23</v>
      </c>
      <c r="P55" s="196">
        <v>59.88</v>
      </c>
      <c r="Q55" s="196">
        <v>5.33</v>
      </c>
      <c r="R55" s="196">
        <v>10.36</v>
      </c>
      <c r="S55" s="196">
        <v>6.45</v>
      </c>
      <c r="T55" s="196">
        <v>0</v>
      </c>
      <c r="U55" s="196">
        <v>318.39</v>
      </c>
      <c r="V55" s="196">
        <v>4.43</v>
      </c>
      <c r="W55" s="196">
        <v>8.5</v>
      </c>
      <c r="X55" s="196">
        <v>36.049999999999997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67.989999999999995</v>
      </c>
      <c r="AQ55" s="196">
        <v>22.04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85.62</v>
      </c>
      <c r="L56" s="196">
        <v>41.84</v>
      </c>
      <c r="M56" s="196">
        <v>0</v>
      </c>
      <c r="N56" s="196">
        <v>28.86</v>
      </c>
      <c r="O56" s="196">
        <v>24.23</v>
      </c>
      <c r="P56" s="196">
        <v>59.88</v>
      </c>
      <c r="Q56" s="196">
        <v>5.33</v>
      </c>
      <c r="R56" s="196">
        <v>10.36</v>
      </c>
      <c r="S56" s="196">
        <v>6.45</v>
      </c>
      <c r="T56" s="196">
        <v>0</v>
      </c>
      <c r="U56" s="196">
        <v>318.39</v>
      </c>
      <c r="V56" s="196">
        <v>4.43</v>
      </c>
      <c r="W56" s="196">
        <v>8.5</v>
      </c>
      <c r="X56" s="196">
        <v>36.049999999999997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67.989999999999995</v>
      </c>
      <c r="AQ56" s="196">
        <v>22.04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85.62</v>
      </c>
      <c r="L57" s="196">
        <v>23.09</v>
      </c>
      <c r="M57" s="196">
        <v>0</v>
      </c>
      <c r="N57" s="196">
        <v>28.86</v>
      </c>
      <c r="O57" s="196">
        <v>24.23</v>
      </c>
      <c r="P57" s="196">
        <v>59.88</v>
      </c>
      <c r="Q57" s="196">
        <v>2.89</v>
      </c>
      <c r="R57" s="196">
        <v>10.36</v>
      </c>
      <c r="S57" s="196">
        <v>3.85</v>
      </c>
      <c r="T57" s="196">
        <v>0</v>
      </c>
      <c r="U57" s="196">
        <v>318.39</v>
      </c>
      <c r="V57" s="196">
        <v>4.43</v>
      </c>
      <c r="W57" s="196">
        <v>8.5</v>
      </c>
      <c r="X57" s="196">
        <v>36.049999999999997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67.989999999999995</v>
      </c>
      <c r="AQ57" s="196">
        <v>17.32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85.62</v>
      </c>
      <c r="L58" s="196">
        <v>22.32</v>
      </c>
      <c r="M58" s="196">
        <v>0</v>
      </c>
      <c r="N58" s="196">
        <v>28.86</v>
      </c>
      <c r="O58" s="196">
        <v>24.23</v>
      </c>
      <c r="P58" s="196">
        <v>59.88</v>
      </c>
      <c r="Q58" s="196">
        <v>2.89</v>
      </c>
      <c r="R58" s="196">
        <v>5.77</v>
      </c>
      <c r="S58" s="196">
        <v>3.85</v>
      </c>
      <c r="T58" s="196">
        <v>0</v>
      </c>
      <c r="U58" s="196">
        <v>318.39</v>
      </c>
      <c r="V58" s="196">
        <v>2.78</v>
      </c>
      <c r="W58" s="196">
        <v>8.5</v>
      </c>
      <c r="X58" s="196">
        <v>36.049999999999997</v>
      </c>
      <c r="Y58" s="196">
        <v>0</v>
      </c>
      <c r="Z58">
        <v>0</v>
      </c>
      <c r="AA58" s="196">
        <v>8.34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67.989999999999995</v>
      </c>
      <c r="AQ58" s="196">
        <v>11.54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85.62</v>
      </c>
      <c r="L59" s="196">
        <v>23.09</v>
      </c>
      <c r="M59" s="196">
        <v>0</v>
      </c>
      <c r="N59" s="196">
        <v>28.86</v>
      </c>
      <c r="O59" s="196">
        <v>24.23</v>
      </c>
      <c r="P59" s="196">
        <v>59.88</v>
      </c>
      <c r="Q59" s="196">
        <v>2.89</v>
      </c>
      <c r="R59" s="196">
        <v>5.77</v>
      </c>
      <c r="S59" s="196">
        <v>3.85</v>
      </c>
      <c r="T59" s="196">
        <v>0</v>
      </c>
      <c r="U59" s="196">
        <v>318.39</v>
      </c>
      <c r="V59" s="196">
        <v>2.78</v>
      </c>
      <c r="W59" s="196">
        <v>8.5</v>
      </c>
      <c r="X59" s="196">
        <v>36.049999999999997</v>
      </c>
      <c r="Y59" s="196">
        <v>0</v>
      </c>
      <c r="Z59">
        <v>0</v>
      </c>
      <c r="AA59" s="196">
        <v>8.34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67.989999999999995</v>
      </c>
      <c r="AQ59" s="196">
        <v>11.54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85.62</v>
      </c>
      <c r="L60" s="196">
        <v>23.09</v>
      </c>
      <c r="M60" s="196">
        <v>0</v>
      </c>
      <c r="N60" s="196">
        <v>28.86</v>
      </c>
      <c r="O60" s="196">
        <v>24.23</v>
      </c>
      <c r="P60" s="196">
        <v>59.88</v>
      </c>
      <c r="Q60" s="196">
        <v>2.89</v>
      </c>
      <c r="R60" s="196">
        <v>5.77</v>
      </c>
      <c r="S60" s="196">
        <v>3.85</v>
      </c>
      <c r="T60" s="196">
        <v>0</v>
      </c>
      <c r="U60" s="196">
        <v>318.39</v>
      </c>
      <c r="V60" s="196">
        <v>2.78</v>
      </c>
      <c r="W60" s="196">
        <v>8.5</v>
      </c>
      <c r="X60" s="196">
        <v>36.049999999999997</v>
      </c>
      <c r="Y60" s="196">
        <v>0</v>
      </c>
      <c r="Z60">
        <v>0</v>
      </c>
      <c r="AA60" s="196">
        <v>8.34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67.989999999999995</v>
      </c>
      <c r="AQ60" s="196">
        <v>11.54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85.62</v>
      </c>
      <c r="L61" s="196">
        <v>23.09</v>
      </c>
      <c r="M61" s="196">
        <v>0</v>
      </c>
      <c r="N61" s="196">
        <v>28.86</v>
      </c>
      <c r="O61" s="196">
        <v>24.23</v>
      </c>
      <c r="P61" s="196">
        <v>59.88</v>
      </c>
      <c r="Q61" s="196">
        <v>2.89</v>
      </c>
      <c r="R61" s="196">
        <v>5.77</v>
      </c>
      <c r="S61" s="196">
        <v>3.85</v>
      </c>
      <c r="T61" s="196">
        <v>0</v>
      </c>
      <c r="U61" s="196">
        <v>318.39</v>
      </c>
      <c r="V61" s="196">
        <v>2.78</v>
      </c>
      <c r="W61" s="196">
        <v>8.5</v>
      </c>
      <c r="X61" s="196">
        <v>36.049999999999997</v>
      </c>
      <c r="Y61" s="196">
        <v>0</v>
      </c>
      <c r="Z61">
        <v>0</v>
      </c>
      <c r="AA61" s="196">
        <v>8.34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67.989999999999995</v>
      </c>
      <c r="AQ61" s="196">
        <v>11.54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85.62</v>
      </c>
      <c r="L62" s="196">
        <v>23.09</v>
      </c>
      <c r="M62" s="196">
        <v>0</v>
      </c>
      <c r="N62" s="196">
        <v>28.86</v>
      </c>
      <c r="O62" s="196">
        <v>24.23</v>
      </c>
      <c r="P62" s="196">
        <v>59.88</v>
      </c>
      <c r="Q62" s="196">
        <v>2.89</v>
      </c>
      <c r="R62" s="196">
        <v>5.77</v>
      </c>
      <c r="S62" s="196">
        <v>3.85</v>
      </c>
      <c r="T62" s="196">
        <v>0</v>
      </c>
      <c r="U62" s="196">
        <v>318.39</v>
      </c>
      <c r="V62" s="196">
        <v>2.78</v>
      </c>
      <c r="W62" s="196">
        <v>8.5</v>
      </c>
      <c r="X62" s="196">
        <v>36.049999999999997</v>
      </c>
      <c r="Y62" s="196">
        <v>0</v>
      </c>
      <c r="Z62">
        <v>0</v>
      </c>
      <c r="AA62" s="196">
        <v>8.34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67.989999999999995</v>
      </c>
      <c r="AQ62" s="196">
        <v>11.54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85.62</v>
      </c>
      <c r="L63" s="196">
        <v>23.09</v>
      </c>
      <c r="M63" s="196">
        <v>0</v>
      </c>
      <c r="N63" s="196">
        <v>28.86</v>
      </c>
      <c r="O63" s="196">
        <v>24.23</v>
      </c>
      <c r="P63" s="196">
        <v>59.88</v>
      </c>
      <c r="Q63" s="196">
        <v>2.89</v>
      </c>
      <c r="R63" s="196">
        <v>5.77</v>
      </c>
      <c r="S63" s="196">
        <v>3.85</v>
      </c>
      <c r="T63" s="196">
        <v>0</v>
      </c>
      <c r="U63" s="196">
        <v>318.39</v>
      </c>
      <c r="V63" s="196">
        <v>2.4900000000000002</v>
      </c>
      <c r="W63" s="196">
        <v>8.5</v>
      </c>
      <c r="X63" s="196">
        <v>36.049999999999997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48.43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67.989999999999995</v>
      </c>
      <c r="AQ63" s="196">
        <v>11.54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85.62</v>
      </c>
      <c r="L64" s="196">
        <v>23.09</v>
      </c>
      <c r="M64" s="196">
        <v>0</v>
      </c>
      <c r="N64" s="196">
        <v>28.86</v>
      </c>
      <c r="O64" s="196">
        <v>24.23</v>
      </c>
      <c r="P64" s="196">
        <v>59.88</v>
      </c>
      <c r="Q64" s="196">
        <v>2.89</v>
      </c>
      <c r="R64" s="196">
        <v>5.77</v>
      </c>
      <c r="S64" s="196">
        <v>3.85</v>
      </c>
      <c r="T64" s="196">
        <v>0</v>
      </c>
      <c r="U64" s="196">
        <v>318.39</v>
      </c>
      <c r="V64" s="196">
        <v>2.4900000000000002</v>
      </c>
      <c r="W64" s="196">
        <v>8.5</v>
      </c>
      <c r="X64" s="196">
        <v>36.049999999999997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48.43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67.989999999999995</v>
      </c>
      <c r="AQ64" s="196">
        <v>11.54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85.62</v>
      </c>
      <c r="L65" s="196">
        <v>23.09</v>
      </c>
      <c r="M65" s="196">
        <v>0</v>
      </c>
      <c r="N65" s="196">
        <v>28.86</v>
      </c>
      <c r="O65" s="196">
        <v>24.23</v>
      </c>
      <c r="P65" s="196">
        <v>59.88</v>
      </c>
      <c r="Q65" s="196">
        <v>2.89</v>
      </c>
      <c r="R65" s="196">
        <v>5.77</v>
      </c>
      <c r="S65" s="196">
        <v>3.85</v>
      </c>
      <c r="T65" s="196">
        <v>0</v>
      </c>
      <c r="U65" s="196">
        <v>318.39</v>
      </c>
      <c r="V65" s="196">
        <v>2.4900000000000002</v>
      </c>
      <c r="W65" s="196">
        <v>8.5</v>
      </c>
      <c r="X65" s="196">
        <v>36.049999999999997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48.43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43.29</v>
      </c>
      <c r="AQ65" s="196">
        <v>11.54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85.62</v>
      </c>
      <c r="L66" s="196">
        <v>23.09</v>
      </c>
      <c r="M66" s="196">
        <v>0</v>
      </c>
      <c r="N66" s="196">
        <v>28.86</v>
      </c>
      <c r="O66" s="196">
        <v>24.23</v>
      </c>
      <c r="P66" s="196">
        <v>59.88</v>
      </c>
      <c r="Q66" s="196">
        <v>2.89</v>
      </c>
      <c r="R66" s="196">
        <v>5.77</v>
      </c>
      <c r="S66" s="196">
        <v>3.85</v>
      </c>
      <c r="T66" s="196">
        <v>0</v>
      </c>
      <c r="U66" s="196">
        <v>318.39</v>
      </c>
      <c r="V66" s="196">
        <v>2.4900000000000002</v>
      </c>
      <c r="W66" s="196">
        <v>8.5</v>
      </c>
      <c r="X66" s="196">
        <v>36.049999999999997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48.43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35.590000000000003</v>
      </c>
      <c r="AQ66" s="196">
        <v>11.54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85.62</v>
      </c>
      <c r="L67" s="196">
        <v>23.09</v>
      </c>
      <c r="M67" s="196">
        <v>0</v>
      </c>
      <c r="N67" s="196">
        <v>28.86</v>
      </c>
      <c r="O67" s="196">
        <v>24.23</v>
      </c>
      <c r="P67" s="196">
        <v>59.88</v>
      </c>
      <c r="Q67" s="196">
        <v>2.89</v>
      </c>
      <c r="R67" s="196">
        <v>5.77</v>
      </c>
      <c r="S67" s="196">
        <v>3.85</v>
      </c>
      <c r="T67" s="196">
        <v>0</v>
      </c>
      <c r="U67" s="196">
        <v>318.39</v>
      </c>
      <c r="V67" s="196">
        <v>2.4900000000000002</v>
      </c>
      <c r="W67" s="196">
        <v>8.5</v>
      </c>
      <c r="X67" s="196">
        <v>36.049999999999997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35.590000000000003</v>
      </c>
      <c r="AQ67" s="196">
        <v>11.54</v>
      </c>
      <c r="AR67" s="196">
        <v>23.75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83.09</v>
      </c>
      <c r="L68" s="196">
        <v>23.09</v>
      </c>
      <c r="M68" s="196">
        <v>0</v>
      </c>
      <c r="N68" s="196">
        <v>28.86</v>
      </c>
      <c r="O68" s="196">
        <v>24.23</v>
      </c>
      <c r="P68" s="196">
        <v>59.88</v>
      </c>
      <c r="Q68" s="196">
        <v>2.89</v>
      </c>
      <c r="R68" s="196">
        <v>5.77</v>
      </c>
      <c r="S68" s="196">
        <v>3.85</v>
      </c>
      <c r="T68" s="196">
        <v>0</v>
      </c>
      <c r="U68" s="196">
        <v>318.39</v>
      </c>
      <c r="V68" s="196">
        <v>2.4900000000000002</v>
      </c>
      <c r="W68" s="196">
        <v>8.5</v>
      </c>
      <c r="X68" s="196">
        <v>36.049999999999997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35.590000000000003</v>
      </c>
      <c r="AQ68" s="196">
        <v>11.54</v>
      </c>
      <c r="AR68" s="196">
        <v>23.75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85.62</v>
      </c>
      <c r="L69" s="196">
        <v>23.09</v>
      </c>
      <c r="M69" s="196">
        <v>0</v>
      </c>
      <c r="N69" s="196">
        <v>28.86</v>
      </c>
      <c r="O69" s="196">
        <v>24.23</v>
      </c>
      <c r="P69" s="196">
        <v>59.88</v>
      </c>
      <c r="Q69" s="196">
        <v>2.89</v>
      </c>
      <c r="R69" s="196">
        <v>5.77</v>
      </c>
      <c r="S69" s="196">
        <v>3.85</v>
      </c>
      <c r="T69" s="196">
        <v>0</v>
      </c>
      <c r="U69" s="196">
        <v>318.39</v>
      </c>
      <c r="V69" s="196">
        <v>2.4900000000000002</v>
      </c>
      <c r="W69" s="196">
        <v>8.5</v>
      </c>
      <c r="X69" s="196">
        <v>36.049999999999997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48.43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57.72</v>
      </c>
      <c r="AQ69" s="196">
        <v>11.54</v>
      </c>
      <c r="AR69" s="196">
        <v>21.03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85.62</v>
      </c>
      <c r="L70" s="196">
        <v>23.09</v>
      </c>
      <c r="M70" s="196">
        <v>0</v>
      </c>
      <c r="N70" s="196">
        <v>28.86</v>
      </c>
      <c r="O70" s="196">
        <v>24.23</v>
      </c>
      <c r="P70" s="196">
        <v>59.88</v>
      </c>
      <c r="Q70" s="196">
        <v>2.89</v>
      </c>
      <c r="R70" s="196">
        <v>5.77</v>
      </c>
      <c r="S70" s="196">
        <v>3.85</v>
      </c>
      <c r="T70" s="196">
        <v>0</v>
      </c>
      <c r="U70" s="196">
        <v>318.39</v>
      </c>
      <c r="V70" s="196">
        <v>2.4900000000000002</v>
      </c>
      <c r="W70" s="196">
        <v>8.5</v>
      </c>
      <c r="X70" s="196">
        <v>36.049999999999997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48.43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67.989999999999995</v>
      </c>
      <c r="AQ70" s="196">
        <v>11.54</v>
      </c>
      <c r="AR70" s="196">
        <v>9.51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85.62</v>
      </c>
      <c r="L71" s="196">
        <v>40.22</v>
      </c>
      <c r="M71" s="196">
        <v>0</v>
      </c>
      <c r="N71" s="196">
        <v>28.86</v>
      </c>
      <c r="O71" s="196">
        <v>24.23</v>
      </c>
      <c r="P71" s="196">
        <v>59.88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318.39</v>
      </c>
      <c r="V71" s="196">
        <v>3.99</v>
      </c>
      <c r="W71" s="196">
        <v>8.5</v>
      </c>
      <c r="X71" s="196">
        <v>36.049999999999997</v>
      </c>
      <c r="Y71" s="196">
        <v>0</v>
      </c>
      <c r="Z71">
        <v>0</v>
      </c>
      <c r="AA71" s="196">
        <v>8.34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47.39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67.989999999999995</v>
      </c>
      <c r="AQ71" s="196">
        <v>22.04</v>
      </c>
      <c r="AR71" s="196">
        <v>4.2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157.01</v>
      </c>
      <c r="L72" s="196">
        <v>39.81</v>
      </c>
      <c r="M72" s="196">
        <v>0</v>
      </c>
      <c r="N72" s="196">
        <v>28.86</v>
      </c>
      <c r="O72" s="196">
        <v>24.23</v>
      </c>
      <c r="P72" s="196">
        <v>59.88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318.39</v>
      </c>
      <c r="V72" s="196">
        <v>4.01</v>
      </c>
      <c r="W72" s="196">
        <v>8.5</v>
      </c>
      <c r="X72" s="196">
        <v>36.049999999999997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67.989999999999995</v>
      </c>
      <c r="AQ72" s="196">
        <v>22.04</v>
      </c>
      <c r="AR72" s="196">
        <v>0.56000000000000005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135.69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59.88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318.39</v>
      </c>
      <c r="V73" s="196">
        <v>4.01</v>
      </c>
      <c r="W73" s="196">
        <v>8.5</v>
      </c>
      <c r="X73" s="196">
        <v>36.049999999999997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46.01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67.989999999999995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91.39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59.88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318.39</v>
      </c>
      <c r="V74" s="196">
        <v>4.01</v>
      </c>
      <c r="W74" s="196">
        <v>8.5</v>
      </c>
      <c r="X74" s="196">
        <v>36.049999999999997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46.01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67.989999999999995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101.01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59.88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318.39</v>
      </c>
      <c r="V75" s="196">
        <v>4.01</v>
      </c>
      <c r="W75" s="196">
        <v>8.5</v>
      </c>
      <c r="X75" s="196">
        <v>36.049999999999997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47.39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67.989999999999995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120.25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59.88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318.39</v>
      </c>
      <c r="V76" s="196">
        <v>4.01</v>
      </c>
      <c r="W76" s="196">
        <v>8.5</v>
      </c>
      <c r="X76" s="196">
        <v>36.049999999999997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47.39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67.989999999999995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115.44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59.88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318.39</v>
      </c>
      <c r="V77" s="196">
        <v>4.01</v>
      </c>
      <c r="W77" s="196">
        <v>8.5</v>
      </c>
      <c r="X77" s="196">
        <v>36.049999999999997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67.989999999999995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110.63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59.88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318.39</v>
      </c>
      <c r="V78" s="196">
        <v>4.01</v>
      </c>
      <c r="W78" s="196">
        <v>8.5</v>
      </c>
      <c r="X78" s="196">
        <v>36.049999999999997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67.989999999999995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134.68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59.88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318.39</v>
      </c>
      <c r="V79" s="196">
        <v>4.01</v>
      </c>
      <c r="W79" s="196">
        <v>8.5</v>
      </c>
      <c r="X79" s="196">
        <v>36.049999999999997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67.989999999999995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134.68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59.88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318.39</v>
      </c>
      <c r="V80" s="196">
        <v>4.01</v>
      </c>
      <c r="W80" s="196">
        <v>8.5</v>
      </c>
      <c r="X80" s="196">
        <v>36.049999999999997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67.989999999999995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134.68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59.88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318.39</v>
      </c>
      <c r="V81" s="196">
        <v>4.01</v>
      </c>
      <c r="W81" s="196">
        <v>8.5</v>
      </c>
      <c r="X81" s="196">
        <v>36.049999999999997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67.989999999999995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134.68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59.88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318.39</v>
      </c>
      <c r="V82" s="196">
        <v>4.01</v>
      </c>
      <c r="W82" s="196">
        <v>8.5</v>
      </c>
      <c r="X82" s="196">
        <v>36.049999999999997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67.989999999999995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86.58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59.88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318.39</v>
      </c>
      <c r="V83" s="196">
        <v>4.01</v>
      </c>
      <c r="W83" s="196">
        <v>8.5</v>
      </c>
      <c r="X83" s="196">
        <v>36.049999999999997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67.989999999999995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86.58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59.88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318.39</v>
      </c>
      <c r="V84" s="196">
        <v>4.01</v>
      </c>
      <c r="W84" s="196">
        <v>8.5</v>
      </c>
      <c r="X84" s="196">
        <v>36.049999999999997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67.989999999999995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86.58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59.88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318.39</v>
      </c>
      <c r="V85" s="196">
        <v>4.01</v>
      </c>
      <c r="W85" s="196">
        <v>8.5</v>
      </c>
      <c r="X85" s="196">
        <v>36.049999999999997</v>
      </c>
      <c r="Y85" s="196">
        <v>0</v>
      </c>
      <c r="Z85">
        <v>0</v>
      </c>
      <c r="AA85" s="196">
        <v>8.34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48.43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67.989999999999995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86.58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59.88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318.39</v>
      </c>
      <c r="V86" s="196">
        <v>4.01</v>
      </c>
      <c r="W86" s="196">
        <v>8.5</v>
      </c>
      <c r="X86" s="196">
        <v>36.049999999999997</v>
      </c>
      <c r="Y86" s="196">
        <v>0</v>
      </c>
      <c r="Z86">
        <v>0</v>
      </c>
      <c r="AA86" s="196">
        <v>8.34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48.43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67.989999999999995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86.58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59.88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318.39</v>
      </c>
      <c r="V87" s="196">
        <v>4.01</v>
      </c>
      <c r="W87" s="196">
        <v>8.5</v>
      </c>
      <c r="X87" s="196">
        <v>36.049999999999997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48.43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67.989999999999995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86.58</v>
      </c>
      <c r="L88" s="196">
        <v>41.84</v>
      </c>
      <c r="M88" s="196">
        <v>0</v>
      </c>
      <c r="N88" s="196">
        <v>28.86</v>
      </c>
      <c r="O88" s="196">
        <v>24.23</v>
      </c>
      <c r="P88" s="196">
        <v>59.88</v>
      </c>
      <c r="Q88" s="196">
        <v>5.33</v>
      </c>
      <c r="R88" s="196">
        <v>10.36</v>
      </c>
      <c r="S88" s="196">
        <v>6.45</v>
      </c>
      <c r="T88" s="196">
        <v>0</v>
      </c>
      <c r="U88" s="196">
        <v>318.39</v>
      </c>
      <c r="V88" s="196">
        <v>4.01</v>
      </c>
      <c r="W88" s="196">
        <v>8.5</v>
      </c>
      <c r="X88" s="196">
        <v>36.049999999999997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48.43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67.989999999999995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86.58</v>
      </c>
      <c r="L89" s="196">
        <v>41.84</v>
      </c>
      <c r="M89" s="196">
        <v>0</v>
      </c>
      <c r="N89" s="196">
        <v>28.86</v>
      </c>
      <c r="O89" s="196">
        <v>24.23</v>
      </c>
      <c r="P89" s="196">
        <v>59.88</v>
      </c>
      <c r="Q89" s="196">
        <v>5.33</v>
      </c>
      <c r="R89" s="196">
        <v>10.36</v>
      </c>
      <c r="S89" s="196">
        <v>6.45</v>
      </c>
      <c r="T89" s="196">
        <v>0</v>
      </c>
      <c r="U89" s="196">
        <v>318.39</v>
      </c>
      <c r="V89" s="196">
        <v>4.01</v>
      </c>
      <c r="W89" s="196">
        <v>8.5</v>
      </c>
      <c r="X89" s="196">
        <v>36.049999999999997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48.43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67.989999999999995</v>
      </c>
      <c r="AQ89" s="196">
        <v>22.04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86.58</v>
      </c>
      <c r="L90" s="196">
        <v>33.67</v>
      </c>
      <c r="M90" s="196">
        <v>0</v>
      </c>
      <c r="N90" s="196">
        <v>28.86</v>
      </c>
      <c r="O90" s="196">
        <v>24.23</v>
      </c>
      <c r="P90" s="196">
        <v>59.88</v>
      </c>
      <c r="Q90" s="196">
        <v>5.33</v>
      </c>
      <c r="R90" s="196">
        <v>10.36</v>
      </c>
      <c r="S90" s="196">
        <v>6.45</v>
      </c>
      <c r="T90" s="196">
        <v>0</v>
      </c>
      <c r="U90" s="196">
        <v>318.39</v>
      </c>
      <c r="V90" s="196">
        <v>4.01</v>
      </c>
      <c r="W90" s="196">
        <v>8.5</v>
      </c>
      <c r="X90" s="196">
        <v>36.049999999999997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67.989999999999995</v>
      </c>
      <c r="AQ90" s="196">
        <v>22.04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86.58</v>
      </c>
      <c r="L91" s="196">
        <v>23.09</v>
      </c>
      <c r="M91" s="196">
        <v>0</v>
      </c>
      <c r="N91" s="196">
        <v>28.86</v>
      </c>
      <c r="O91" s="196">
        <v>24.23</v>
      </c>
      <c r="P91" s="196">
        <v>59.88</v>
      </c>
      <c r="Q91" s="196">
        <v>2.89</v>
      </c>
      <c r="R91" s="196">
        <v>5.77</v>
      </c>
      <c r="S91" s="196">
        <v>3.85</v>
      </c>
      <c r="T91" s="196">
        <v>0</v>
      </c>
      <c r="U91" s="196">
        <v>318.39</v>
      </c>
      <c r="V91" s="196">
        <v>2.56</v>
      </c>
      <c r="W91" s="196">
        <v>8.51</v>
      </c>
      <c r="X91" s="196">
        <v>36.049999999999997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52.91</v>
      </c>
      <c r="AQ91" s="196">
        <v>12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86.58</v>
      </c>
      <c r="L92" s="196">
        <v>23.09</v>
      </c>
      <c r="M92" s="196">
        <v>0</v>
      </c>
      <c r="N92" s="196">
        <v>28.86</v>
      </c>
      <c r="O92" s="196">
        <v>24.23</v>
      </c>
      <c r="P92" s="196">
        <v>59.88</v>
      </c>
      <c r="Q92" s="196">
        <v>2.89</v>
      </c>
      <c r="R92" s="196">
        <v>5.77</v>
      </c>
      <c r="S92" s="196">
        <v>3.85</v>
      </c>
      <c r="T92" s="196">
        <v>0</v>
      </c>
      <c r="U92" s="196">
        <v>318.39</v>
      </c>
      <c r="V92" s="196">
        <v>2.56</v>
      </c>
      <c r="W92" s="196">
        <v>8.5</v>
      </c>
      <c r="X92" s="196">
        <v>36.049999999999997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52.91</v>
      </c>
      <c r="AQ92" s="196">
        <v>11.54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86.58</v>
      </c>
      <c r="L93" s="196">
        <v>23.09</v>
      </c>
      <c r="M93" s="196">
        <v>0</v>
      </c>
      <c r="N93" s="196">
        <v>28.86</v>
      </c>
      <c r="O93" s="196">
        <v>24.23</v>
      </c>
      <c r="P93" s="196">
        <v>59.88</v>
      </c>
      <c r="Q93" s="196">
        <v>2.89</v>
      </c>
      <c r="R93" s="196">
        <v>5.77</v>
      </c>
      <c r="S93" s="196">
        <v>3.85</v>
      </c>
      <c r="T93" s="196">
        <v>0</v>
      </c>
      <c r="U93" s="196">
        <v>318.39</v>
      </c>
      <c r="V93" s="196">
        <v>2.4900000000000002</v>
      </c>
      <c r="W93" s="196">
        <v>8.5</v>
      </c>
      <c r="X93" s="196">
        <v>36.049999999999997</v>
      </c>
      <c r="Y93" s="196">
        <v>0</v>
      </c>
      <c r="Z93">
        <v>0</v>
      </c>
      <c r="AA93" s="196">
        <v>8.34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48.1</v>
      </c>
      <c r="AQ93" s="196">
        <v>11.54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86.58</v>
      </c>
      <c r="L94" s="196">
        <v>23.09</v>
      </c>
      <c r="M94" s="196">
        <v>0</v>
      </c>
      <c r="N94" s="196">
        <v>28.86</v>
      </c>
      <c r="O94" s="196">
        <v>24.23</v>
      </c>
      <c r="P94" s="196">
        <v>59.88</v>
      </c>
      <c r="Q94" s="196">
        <v>2.89</v>
      </c>
      <c r="R94" s="196">
        <v>6.27</v>
      </c>
      <c r="S94" s="196">
        <v>3.85</v>
      </c>
      <c r="T94" s="196">
        <v>0</v>
      </c>
      <c r="U94" s="196">
        <v>318.39</v>
      </c>
      <c r="V94" s="196">
        <v>2.4900000000000002</v>
      </c>
      <c r="W94" s="196">
        <v>8.5</v>
      </c>
      <c r="X94" s="196">
        <v>36.049999999999997</v>
      </c>
      <c r="Y94" s="196">
        <v>0</v>
      </c>
      <c r="Z94">
        <v>0</v>
      </c>
      <c r="AA94" s="196">
        <v>8.34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35.590000000000003</v>
      </c>
      <c r="AQ94" s="196">
        <v>11.54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89</v>
      </c>
      <c r="L95" s="196">
        <v>23.09</v>
      </c>
      <c r="M95" s="196">
        <v>0</v>
      </c>
      <c r="N95" s="196">
        <v>28.86</v>
      </c>
      <c r="O95" s="196">
        <v>24.23</v>
      </c>
      <c r="P95" s="196">
        <v>59.88</v>
      </c>
      <c r="Q95" s="196">
        <v>2.89</v>
      </c>
      <c r="R95" s="196">
        <v>5.77</v>
      </c>
      <c r="S95" s="196">
        <v>3.85</v>
      </c>
      <c r="T95" s="196">
        <v>0</v>
      </c>
      <c r="U95" s="196">
        <v>318.39</v>
      </c>
      <c r="V95" s="196">
        <v>2.56</v>
      </c>
      <c r="W95" s="196">
        <v>4.8099999999999996</v>
      </c>
      <c r="X95" s="196">
        <v>19.239999999999998</v>
      </c>
      <c r="Y95" s="196">
        <v>0</v>
      </c>
      <c r="Z95">
        <v>0</v>
      </c>
      <c r="AA95" s="196">
        <v>8.34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35.590000000000003</v>
      </c>
      <c r="AQ95" s="196">
        <v>11.54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86.58</v>
      </c>
      <c r="L96" s="196">
        <v>23.09</v>
      </c>
      <c r="M96" s="196">
        <v>0</v>
      </c>
      <c r="N96" s="196">
        <v>28.86</v>
      </c>
      <c r="O96" s="196">
        <v>24.23</v>
      </c>
      <c r="P96" s="196">
        <v>59.88</v>
      </c>
      <c r="Q96" s="196">
        <v>2.89</v>
      </c>
      <c r="R96" s="196">
        <v>5.77</v>
      </c>
      <c r="S96" s="196">
        <v>3.85</v>
      </c>
      <c r="T96" s="196">
        <v>0</v>
      </c>
      <c r="U96" s="196">
        <v>318.39</v>
      </c>
      <c r="V96" s="196">
        <v>2.56</v>
      </c>
      <c r="W96" s="196">
        <v>4.8099999999999996</v>
      </c>
      <c r="X96" s="196">
        <v>19.239999999999998</v>
      </c>
      <c r="Y96" s="196">
        <v>0</v>
      </c>
      <c r="Z96">
        <v>0</v>
      </c>
      <c r="AA96" s="196">
        <v>8.34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35.590000000000003</v>
      </c>
      <c r="AQ96" s="196">
        <v>11.54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86.58</v>
      </c>
      <c r="L97" s="196">
        <v>23.09</v>
      </c>
      <c r="M97" s="196">
        <v>0</v>
      </c>
      <c r="N97" s="196">
        <v>28.86</v>
      </c>
      <c r="O97" s="196">
        <v>24.23</v>
      </c>
      <c r="P97" s="196">
        <v>59.88</v>
      </c>
      <c r="Q97" s="196">
        <v>2.89</v>
      </c>
      <c r="R97" s="196">
        <v>5.77</v>
      </c>
      <c r="S97" s="196">
        <v>3.85</v>
      </c>
      <c r="T97" s="196">
        <v>0</v>
      </c>
      <c r="U97" s="196">
        <v>318.39</v>
      </c>
      <c r="V97" s="196">
        <v>3.12</v>
      </c>
      <c r="W97" s="196">
        <v>4.8099999999999996</v>
      </c>
      <c r="X97" s="196">
        <v>19.239999999999998</v>
      </c>
      <c r="Y97" s="196">
        <v>0</v>
      </c>
      <c r="Z97">
        <v>0</v>
      </c>
      <c r="AA97" s="196">
        <v>8.34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35.590000000000003</v>
      </c>
      <c r="AQ97" s="196">
        <v>11.54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86.58</v>
      </c>
      <c r="L98" s="196">
        <v>23.09</v>
      </c>
      <c r="M98" s="196">
        <v>0</v>
      </c>
      <c r="N98" s="196">
        <v>28.86</v>
      </c>
      <c r="O98" s="196">
        <v>24.23</v>
      </c>
      <c r="P98" s="196">
        <v>59.88</v>
      </c>
      <c r="Q98" s="196">
        <v>2.89</v>
      </c>
      <c r="R98" s="196">
        <v>5.77</v>
      </c>
      <c r="S98" s="196">
        <v>3.85</v>
      </c>
      <c r="T98" s="196">
        <v>0</v>
      </c>
      <c r="U98" s="196">
        <v>318.39</v>
      </c>
      <c r="V98" s="196">
        <v>3</v>
      </c>
      <c r="W98" s="196">
        <v>4.8099999999999996</v>
      </c>
      <c r="X98" s="196">
        <v>19.239999999999998</v>
      </c>
      <c r="Y98" s="196">
        <v>0</v>
      </c>
      <c r="Z98">
        <v>0</v>
      </c>
      <c r="AA98" s="196">
        <v>8.34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35.590000000000003</v>
      </c>
      <c r="AQ98" s="196">
        <v>11.54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2.5858499999999993</v>
      </c>
      <c r="L99">
        <f t="shared" si="0"/>
        <v>0.77601250000000044</v>
      </c>
      <c r="M99">
        <f t="shared" si="0"/>
        <v>0</v>
      </c>
      <c r="N99">
        <f t="shared" si="0"/>
        <v>0.69264000000000003</v>
      </c>
      <c r="O99">
        <f t="shared" si="0"/>
        <v>0.58132750000000033</v>
      </c>
      <c r="P99">
        <f t="shared" si="0"/>
        <v>1.4370850000000022</v>
      </c>
      <c r="Q99">
        <f t="shared" si="0"/>
        <v>9.8639999999999894E-2</v>
      </c>
      <c r="R99">
        <f t="shared" si="0"/>
        <v>0.19480500000000006</v>
      </c>
      <c r="S99">
        <f t="shared" si="0"/>
        <v>0.123595</v>
      </c>
      <c r="T99">
        <f t="shared" si="0"/>
        <v>0</v>
      </c>
      <c r="U99">
        <f t="shared" si="0"/>
        <v>7.6413599999999908</v>
      </c>
      <c r="V99">
        <f t="shared" si="0"/>
        <v>8.5397500000000043E-2</v>
      </c>
      <c r="W99">
        <f t="shared" si="0"/>
        <v>0.18780749999999996</v>
      </c>
      <c r="X99">
        <f t="shared" si="0"/>
        <v>0.74332750000000047</v>
      </c>
      <c r="Y99">
        <f t="shared" si="0"/>
        <v>0</v>
      </c>
      <c r="Z99">
        <f t="shared" si="0"/>
        <v>0</v>
      </c>
      <c r="AA99">
        <f t="shared" si="0"/>
        <v>0.19964249999999997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1.5499999999999999E-3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1.1584900000000002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1.3404899999999982</v>
      </c>
      <c r="AQ99">
        <f t="shared" si="0"/>
        <v>0.40403249999999952</v>
      </c>
      <c r="AR99">
        <f t="shared" si="0"/>
        <v>0.21744999999999998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4.93</v>
      </c>
      <c r="L3" s="196">
        <v>204.06</v>
      </c>
      <c r="M3" s="196">
        <v>25.63</v>
      </c>
      <c r="N3" s="196">
        <v>34.86</v>
      </c>
      <c r="O3" s="196">
        <v>0</v>
      </c>
      <c r="P3" s="196">
        <v>37.07</v>
      </c>
      <c r="Q3" s="196">
        <v>3.54</v>
      </c>
      <c r="R3" s="196">
        <v>6.88</v>
      </c>
      <c r="S3" s="196">
        <v>4.28</v>
      </c>
      <c r="T3" s="196">
        <v>0</v>
      </c>
      <c r="U3" s="196">
        <v>24.72</v>
      </c>
      <c r="V3" s="196">
        <v>3.28</v>
      </c>
      <c r="W3" s="196">
        <v>7.53</v>
      </c>
      <c r="X3" s="196">
        <v>23.94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48.1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4.93</v>
      </c>
      <c r="L4" s="196">
        <v>204.06</v>
      </c>
      <c r="M4" s="196">
        <v>25.68</v>
      </c>
      <c r="N4" s="196">
        <v>34.86</v>
      </c>
      <c r="O4" s="196">
        <v>0</v>
      </c>
      <c r="P4" s="196">
        <v>37.07</v>
      </c>
      <c r="Q4" s="196">
        <v>3.54</v>
      </c>
      <c r="R4" s="196">
        <v>6.88</v>
      </c>
      <c r="S4" s="196">
        <v>4.28</v>
      </c>
      <c r="T4" s="196">
        <v>0</v>
      </c>
      <c r="U4" s="196">
        <v>24.72</v>
      </c>
      <c r="V4" s="196">
        <v>3.28</v>
      </c>
      <c r="W4" s="196">
        <v>7.53</v>
      </c>
      <c r="X4" s="196">
        <v>23.94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19.239999999999998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4.93</v>
      </c>
      <c r="L5" s="196">
        <v>204.06</v>
      </c>
      <c r="M5" s="196">
        <v>25.68</v>
      </c>
      <c r="N5" s="196">
        <v>34.86</v>
      </c>
      <c r="O5" s="196">
        <v>0</v>
      </c>
      <c r="P5" s="196">
        <v>37.07</v>
      </c>
      <c r="Q5" s="196">
        <v>3.54</v>
      </c>
      <c r="R5" s="196">
        <v>6.88</v>
      </c>
      <c r="S5" s="196">
        <v>4.28</v>
      </c>
      <c r="T5" s="196">
        <v>0</v>
      </c>
      <c r="U5" s="196">
        <v>24.72</v>
      </c>
      <c r="V5" s="196">
        <v>3.28</v>
      </c>
      <c r="W5" s="196">
        <v>7.53</v>
      </c>
      <c r="X5" s="196">
        <v>23.94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19.239999999999998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4.93</v>
      </c>
      <c r="L6" s="196">
        <v>204.06</v>
      </c>
      <c r="M6" s="196">
        <v>25.68</v>
      </c>
      <c r="N6" s="196">
        <v>34.86</v>
      </c>
      <c r="O6" s="196">
        <v>0</v>
      </c>
      <c r="P6" s="196">
        <v>37.07</v>
      </c>
      <c r="Q6" s="196">
        <v>3.54</v>
      </c>
      <c r="R6" s="196">
        <v>6.88</v>
      </c>
      <c r="S6" s="196">
        <v>4.28</v>
      </c>
      <c r="T6" s="196">
        <v>0</v>
      </c>
      <c r="U6" s="196">
        <v>24.72</v>
      </c>
      <c r="V6" s="196">
        <v>3.28</v>
      </c>
      <c r="W6" s="196">
        <v>7.53</v>
      </c>
      <c r="X6" s="196">
        <v>23.94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19.239999999999998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4.93</v>
      </c>
      <c r="L7" s="196">
        <v>204.06</v>
      </c>
      <c r="M7" s="196">
        <v>25.68</v>
      </c>
      <c r="N7" s="196">
        <v>34.86</v>
      </c>
      <c r="O7" s="196">
        <v>0</v>
      </c>
      <c r="P7" s="196">
        <v>37.07</v>
      </c>
      <c r="Q7" s="196">
        <v>3.54</v>
      </c>
      <c r="R7" s="196">
        <v>6.88</v>
      </c>
      <c r="S7" s="196">
        <v>4.28</v>
      </c>
      <c r="T7" s="196">
        <v>0</v>
      </c>
      <c r="U7" s="196">
        <v>24.72</v>
      </c>
      <c r="V7" s="196">
        <v>3.28</v>
      </c>
      <c r="W7" s="196">
        <v>7.53</v>
      </c>
      <c r="X7" s="196">
        <v>23.94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19.239999999999998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4.93</v>
      </c>
      <c r="L8" s="196">
        <v>204.06</v>
      </c>
      <c r="M8" s="196">
        <v>25.68</v>
      </c>
      <c r="N8" s="196">
        <v>34.86</v>
      </c>
      <c r="O8" s="196">
        <v>0</v>
      </c>
      <c r="P8" s="196">
        <v>37.07</v>
      </c>
      <c r="Q8" s="196">
        <v>3.54</v>
      </c>
      <c r="R8" s="196">
        <v>6.88</v>
      </c>
      <c r="S8" s="196">
        <v>4.28</v>
      </c>
      <c r="T8" s="196">
        <v>0</v>
      </c>
      <c r="U8" s="196">
        <v>24.72</v>
      </c>
      <c r="V8" s="196">
        <v>3.28</v>
      </c>
      <c r="W8" s="196">
        <v>7.53</v>
      </c>
      <c r="X8" s="196">
        <v>23.94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19.239999999999998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4.93</v>
      </c>
      <c r="L9" s="196">
        <v>204.06</v>
      </c>
      <c r="M9" s="196">
        <v>25.68</v>
      </c>
      <c r="N9" s="196">
        <v>34.86</v>
      </c>
      <c r="O9" s="196">
        <v>0</v>
      </c>
      <c r="P9" s="196">
        <v>37.07</v>
      </c>
      <c r="Q9" s="196">
        <v>3.54</v>
      </c>
      <c r="R9" s="196">
        <v>6.88</v>
      </c>
      <c r="S9" s="196">
        <v>4.28</v>
      </c>
      <c r="T9" s="196">
        <v>0</v>
      </c>
      <c r="U9" s="196">
        <v>24.72</v>
      </c>
      <c r="V9" s="196">
        <v>2.6</v>
      </c>
      <c r="W9" s="196">
        <v>7.53</v>
      </c>
      <c r="X9" s="196">
        <v>23.94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19.239999999999998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4.93</v>
      </c>
      <c r="L10" s="196">
        <v>204.06</v>
      </c>
      <c r="M10" s="196">
        <v>25.68</v>
      </c>
      <c r="N10" s="196">
        <v>34.86</v>
      </c>
      <c r="O10" s="196">
        <v>0</v>
      </c>
      <c r="P10" s="196">
        <v>37.07</v>
      </c>
      <c r="Q10" s="196">
        <v>3.54</v>
      </c>
      <c r="R10" s="196">
        <v>6.88</v>
      </c>
      <c r="S10" s="196">
        <v>4.28</v>
      </c>
      <c r="T10" s="196">
        <v>0</v>
      </c>
      <c r="U10" s="196">
        <v>24.72</v>
      </c>
      <c r="V10" s="196">
        <v>2.6</v>
      </c>
      <c r="W10" s="196">
        <v>7.53</v>
      </c>
      <c r="X10" s="196">
        <v>23.94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19.239999999999998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4.93</v>
      </c>
      <c r="L11" s="196">
        <v>204.06</v>
      </c>
      <c r="M11" s="196">
        <v>25.67</v>
      </c>
      <c r="N11" s="196">
        <v>34.86</v>
      </c>
      <c r="O11" s="196">
        <v>0</v>
      </c>
      <c r="P11" s="196">
        <v>37.01</v>
      </c>
      <c r="Q11" s="196">
        <v>3.54</v>
      </c>
      <c r="R11" s="196">
        <v>6.88</v>
      </c>
      <c r="S11" s="196">
        <v>4.28</v>
      </c>
      <c r="T11" s="196">
        <v>0</v>
      </c>
      <c r="U11" s="196">
        <v>24.72</v>
      </c>
      <c r="V11" s="196">
        <v>2.6</v>
      </c>
      <c r="W11" s="196">
        <v>7.53</v>
      </c>
      <c r="X11" s="196">
        <v>23.94</v>
      </c>
      <c r="Y11" s="196">
        <v>0</v>
      </c>
      <c r="Z11">
        <v>0</v>
      </c>
      <c r="AA11" s="196">
        <v>11.24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19.239999999999998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4.93</v>
      </c>
      <c r="L12" s="196">
        <v>204.06</v>
      </c>
      <c r="M12" s="196">
        <v>25.67</v>
      </c>
      <c r="N12" s="196">
        <v>34.86</v>
      </c>
      <c r="O12" s="196">
        <v>0</v>
      </c>
      <c r="P12" s="196">
        <v>37.07</v>
      </c>
      <c r="Q12" s="196">
        <v>3.54</v>
      </c>
      <c r="R12" s="196">
        <v>6.88</v>
      </c>
      <c r="S12" s="196">
        <v>4.28</v>
      </c>
      <c r="T12" s="196">
        <v>0</v>
      </c>
      <c r="U12" s="196">
        <v>24.72</v>
      </c>
      <c r="V12" s="196">
        <v>2.6</v>
      </c>
      <c r="W12" s="196">
        <v>7.53</v>
      </c>
      <c r="X12" s="196">
        <v>23.94</v>
      </c>
      <c r="Y12" s="196">
        <v>0</v>
      </c>
      <c r="Z12">
        <v>0</v>
      </c>
      <c r="AA12" s="196">
        <v>11.24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19.239999999999998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4.93</v>
      </c>
      <c r="L13" s="196">
        <v>204.06</v>
      </c>
      <c r="M13" s="196">
        <v>25.67</v>
      </c>
      <c r="N13" s="196">
        <v>34.86</v>
      </c>
      <c r="O13" s="196">
        <v>0</v>
      </c>
      <c r="P13" s="196">
        <v>37.07</v>
      </c>
      <c r="Q13" s="196">
        <v>3.54</v>
      </c>
      <c r="R13" s="196">
        <v>6.88</v>
      </c>
      <c r="S13" s="196">
        <v>4.28</v>
      </c>
      <c r="T13" s="196">
        <v>0</v>
      </c>
      <c r="U13" s="196">
        <v>24.72</v>
      </c>
      <c r="V13" s="196">
        <v>2.6</v>
      </c>
      <c r="W13" s="196">
        <v>7.53</v>
      </c>
      <c r="X13" s="196">
        <v>23.94</v>
      </c>
      <c r="Y13" s="196">
        <v>0</v>
      </c>
      <c r="Z13">
        <v>0</v>
      </c>
      <c r="AA13" s="196">
        <v>11.24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19.239999999999998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4.93</v>
      </c>
      <c r="L14" s="196">
        <v>204.06</v>
      </c>
      <c r="M14" s="196">
        <v>25.67</v>
      </c>
      <c r="N14" s="196">
        <v>34.86</v>
      </c>
      <c r="O14" s="196">
        <v>0</v>
      </c>
      <c r="P14" s="196">
        <v>37.07</v>
      </c>
      <c r="Q14" s="196">
        <v>3.54</v>
      </c>
      <c r="R14" s="196">
        <v>6.88</v>
      </c>
      <c r="S14" s="196">
        <v>4.28</v>
      </c>
      <c r="T14" s="196">
        <v>0</v>
      </c>
      <c r="U14" s="196">
        <v>24.72</v>
      </c>
      <c r="V14" s="196">
        <v>2.6</v>
      </c>
      <c r="W14" s="196">
        <v>7.53</v>
      </c>
      <c r="X14" s="196">
        <v>23.94</v>
      </c>
      <c r="Y14" s="196">
        <v>0</v>
      </c>
      <c r="Z14">
        <v>0</v>
      </c>
      <c r="AA14" s="196">
        <v>11.24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19.239999999999998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4.93</v>
      </c>
      <c r="L15" s="196">
        <v>204.06</v>
      </c>
      <c r="M15" s="196">
        <v>25.67</v>
      </c>
      <c r="N15" s="196">
        <v>34.86</v>
      </c>
      <c r="O15" s="196">
        <v>0</v>
      </c>
      <c r="P15" s="196">
        <v>37.07</v>
      </c>
      <c r="Q15" s="196">
        <v>3.54</v>
      </c>
      <c r="R15" s="196">
        <v>6.88</v>
      </c>
      <c r="S15" s="196">
        <v>4.28</v>
      </c>
      <c r="T15" s="196">
        <v>0</v>
      </c>
      <c r="U15" s="196">
        <v>24.72</v>
      </c>
      <c r="V15" s="196">
        <v>2.6</v>
      </c>
      <c r="W15" s="196">
        <v>7.53</v>
      </c>
      <c r="X15" s="196">
        <v>23.94</v>
      </c>
      <c r="Y15" s="196">
        <v>0</v>
      </c>
      <c r="Z15">
        <v>0</v>
      </c>
      <c r="AA15" s="196">
        <v>11.24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19.239999999999998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4.93</v>
      </c>
      <c r="L16" s="196">
        <v>204.06</v>
      </c>
      <c r="M16" s="196">
        <v>25.67</v>
      </c>
      <c r="N16" s="196">
        <v>34.86</v>
      </c>
      <c r="O16" s="196">
        <v>0</v>
      </c>
      <c r="P16" s="196">
        <v>37.07</v>
      </c>
      <c r="Q16" s="196">
        <v>3.54</v>
      </c>
      <c r="R16" s="196">
        <v>6.88</v>
      </c>
      <c r="S16" s="196">
        <v>4.28</v>
      </c>
      <c r="T16" s="196">
        <v>0</v>
      </c>
      <c r="U16" s="196">
        <v>24.72</v>
      </c>
      <c r="V16" s="196">
        <v>2.6</v>
      </c>
      <c r="W16" s="196">
        <v>7.53</v>
      </c>
      <c r="X16" s="196">
        <v>23.94</v>
      </c>
      <c r="Y16" s="196">
        <v>0</v>
      </c>
      <c r="Z16">
        <v>0</v>
      </c>
      <c r="AA16" s="196">
        <v>11.24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19.239999999999998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4.93</v>
      </c>
      <c r="L17" s="196">
        <v>204.06</v>
      </c>
      <c r="M17" s="196">
        <v>25.67</v>
      </c>
      <c r="N17" s="196">
        <v>34.86</v>
      </c>
      <c r="O17" s="196">
        <v>0</v>
      </c>
      <c r="P17" s="196">
        <v>37.07</v>
      </c>
      <c r="Q17" s="196">
        <v>3.54</v>
      </c>
      <c r="R17" s="196">
        <v>6.88</v>
      </c>
      <c r="S17" s="196">
        <v>4.28</v>
      </c>
      <c r="T17" s="196">
        <v>0</v>
      </c>
      <c r="U17" s="196">
        <v>24.72</v>
      </c>
      <c r="V17" s="196">
        <v>2.6</v>
      </c>
      <c r="W17" s="196">
        <v>7.53</v>
      </c>
      <c r="X17" s="196">
        <v>23.94</v>
      </c>
      <c r="Y17" s="196">
        <v>0</v>
      </c>
      <c r="Z17">
        <v>0</v>
      </c>
      <c r="AA17" s="196">
        <v>11.24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19.239999999999998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4.93</v>
      </c>
      <c r="L18" s="196">
        <v>204.06</v>
      </c>
      <c r="M18" s="196">
        <v>25.67</v>
      </c>
      <c r="N18" s="196">
        <v>34.86</v>
      </c>
      <c r="O18" s="196">
        <v>0</v>
      </c>
      <c r="P18" s="196">
        <v>37.07</v>
      </c>
      <c r="Q18" s="196">
        <v>3.54</v>
      </c>
      <c r="R18" s="196">
        <v>6.88</v>
      </c>
      <c r="S18" s="196">
        <v>4.28</v>
      </c>
      <c r="T18" s="196">
        <v>0</v>
      </c>
      <c r="U18" s="196">
        <v>24.72</v>
      </c>
      <c r="V18" s="196">
        <v>2.6</v>
      </c>
      <c r="W18" s="196">
        <v>7.53</v>
      </c>
      <c r="X18" s="196">
        <v>23.94</v>
      </c>
      <c r="Y18" s="196">
        <v>0</v>
      </c>
      <c r="Z18">
        <v>0</v>
      </c>
      <c r="AA18" s="196">
        <v>11.24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19.239999999999998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4.93</v>
      </c>
      <c r="L19" s="196">
        <v>204.06</v>
      </c>
      <c r="M19" s="196">
        <v>25.67</v>
      </c>
      <c r="N19" s="196">
        <v>34.86</v>
      </c>
      <c r="O19" s="196">
        <v>0</v>
      </c>
      <c r="P19" s="196">
        <v>37.07</v>
      </c>
      <c r="Q19" s="196">
        <v>3.54</v>
      </c>
      <c r="R19" s="196">
        <v>6.88</v>
      </c>
      <c r="S19" s="196">
        <v>4.28</v>
      </c>
      <c r="T19" s="196">
        <v>0</v>
      </c>
      <c r="U19" s="196">
        <v>24.72</v>
      </c>
      <c r="V19" s="196">
        <v>2.6</v>
      </c>
      <c r="W19" s="196">
        <v>7.53</v>
      </c>
      <c r="X19" s="196">
        <v>23.94</v>
      </c>
      <c r="Y19" s="196">
        <v>0</v>
      </c>
      <c r="Z19">
        <v>0</v>
      </c>
      <c r="AA19" s="196">
        <v>11.24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19.239999999999998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4.93</v>
      </c>
      <c r="L20" s="196">
        <v>204.06</v>
      </c>
      <c r="M20" s="196">
        <v>25.67</v>
      </c>
      <c r="N20" s="196">
        <v>34.86</v>
      </c>
      <c r="O20" s="196">
        <v>0</v>
      </c>
      <c r="P20" s="196">
        <v>37.07</v>
      </c>
      <c r="Q20" s="196">
        <v>3.54</v>
      </c>
      <c r="R20" s="196">
        <v>6.88</v>
      </c>
      <c r="S20" s="196">
        <v>4.28</v>
      </c>
      <c r="T20" s="196">
        <v>0</v>
      </c>
      <c r="U20" s="196">
        <v>24.72</v>
      </c>
      <c r="V20" s="196">
        <v>2.6</v>
      </c>
      <c r="W20" s="196">
        <v>7.53</v>
      </c>
      <c r="X20" s="196">
        <v>23.94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19.239999999999998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4.93</v>
      </c>
      <c r="L21" s="196">
        <v>204.06</v>
      </c>
      <c r="M21" s="196">
        <v>25.67</v>
      </c>
      <c r="N21" s="196">
        <v>34.86</v>
      </c>
      <c r="O21" s="196">
        <v>0</v>
      </c>
      <c r="P21" s="196">
        <v>37.07</v>
      </c>
      <c r="Q21" s="196">
        <v>3.54</v>
      </c>
      <c r="R21" s="196">
        <v>6.88</v>
      </c>
      <c r="S21" s="196">
        <v>4.28</v>
      </c>
      <c r="T21" s="196">
        <v>0</v>
      </c>
      <c r="U21" s="196">
        <v>24.72</v>
      </c>
      <c r="V21" s="196">
        <v>2.6</v>
      </c>
      <c r="W21" s="196">
        <v>7.53</v>
      </c>
      <c r="X21" s="196">
        <v>23.94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19.239999999999998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4.93</v>
      </c>
      <c r="L22" s="196">
        <v>204.06</v>
      </c>
      <c r="M22" s="196">
        <v>25.67</v>
      </c>
      <c r="N22" s="196">
        <v>34.86</v>
      </c>
      <c r="O22" s="196">
        <v>0</v>
      </c>
      <c r="P22" s="196">
        <v>37.07</v>
      </c>
      <c r="Q22" s="196">
        <v>3.54</v>
      </c>
      <c r="R22" s="196">
        <v>6.88</v>
      </c>
      <c r="S22" s="196">
        <v>4.28</v>
      </c>
      <c r="T22" s="196">
        <v>0</v>
      </c>
      <c r="U22" s="196">
        <v>24.72</v>
      </c>
      <c r="V22" s="196">
        <v>2.6</v>
      </c>
      <c r="W22" s="196">
        <v>7.53</v>
      </c>
      <c r="X22" s="196">
        <v>23.94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19.239999999999998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4.93</v>
      </c>
      <c r="L23" s="196">
        <v>204.06</v>
      </c>
      <c r="M23" s="196">
        <v>25.67</v>
      </c>
      <c r="N23" s="196">
        <v>34.86</v>
      </c>
      <c r="O23" s="196">
        <v>0</v>
      </c>
      <c r="P23" s="196">
        <v>37.07</v>
      </c>
      <c r="Q23" s="196">
        <v>3.54</v>
      </c>
      <c r="R23" s="196">
        <v>6.88</v>
      </c>
      <c r="S23" s="196">
        <v>4.28</v>
      </c>
      <c r="T23" s="196">
        <v>0</v>
      </c>
      <c r="U23" s="196">
        <v>24.72</v>
      </c>
      <c r="V23" s="196">
        <v>2.6</v>
      </c>
      <c r="W23" s="196">
        <v>7.53</v>
      </c>
      <c r="X23" s="196">
        <v>23.94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19.239999999999998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4.93</v>
      </c>
      <c r="L24" s="196">
        <v>204.06</v>
      </c>
      <c r="M24" s="196">
        <v>25.67</v>
      </c>
      <c r="N24" s="196">
        <v>34.86</v>
      </c>
      <c r="O24" s="196">
        <v>0</v>
      </c>
      <c r="P24" s="196">
        <v>37.07</v>
      </c>
      <c r="Q24" s="196">
        <v>3.54</v>
      </c>
      <c r="R24" s="196">
        <v>6.88</v>
      </c>
      <c r="S24" s="196">
        <v>4.28</v>
      </c>
      <c r="T24" s="196">
        <v>0</v>
      </c>
      <c r="U24" s="196">
        <v>24.72</v>
      </c>
      <c r="V24" s="196">
        <v>2.6</v>
      </c>
      <c r="W24" s="196">
        <v>7.53</v>
      </c>
      <c r="X24" s="196">
        <v>23.94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19.239999999999998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4.93</v>
      </c>
      <c r="L25" s="196">
        <v>204.06</v>
      </c>
      <c r="M25" s="196">
        <v>25.67</v>
      </c>
      <c r="N25" s="196">
        <v>34.86</v>
      </c>
      <c r="O25" s="196">
        <v>0</v>
      </c>
      <c r="P25" s="196">
        <v>37.07</v>
      </c>
      <c r="Q25" s="196">
        <v>3.54</v>
      </c>
      <c r="R25" s="196">
        <v>6.88</v>
      </c>
      <c r="S25" s="196">
        <v>4.28</v>
      </c>
      <c r="T25" s="196">
        <v>0</v>
      </c>
      <c r="U25" s="196">
        <v>24.72</v>
      </c>
      <c r="V25" s="196">
        <v>2.6</v>
      </c>
      <c r="W25" s="196">
        <v>7.53</v>
      </c>
      <c r="X25" s="196">
        <v>23.94</v>
      </c>
      <c r="Y25" s="196">
        <v>0</v>
      </c>
      <c r="Z25">
        <v>0</v>
      </c>
      <c r="AA25" s="196">
        <v>11.24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19.239999999999998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4.93</v>
      </c>
      <c r="L26" s="196">
        <v>204.06</v>
      </c>
      <c r="M26" s="196">
        <v>25.67</v>
      </c>
      <c r="N26" s="196">
        <v>34.86</v>
      </c>
      <c r="O26" s="196">
        <v>0</v>
      </c>
      <c r="P26" s="196">
        <v>37.07</v>
      </c>
      <c r="Q26" s="196">
        <v>3.54</v>
      </c>
      <c r="R26" s="196">
        <v>6.88</v>
      </c>
      <c r="S26" s="196">
        <v>4.28</v>
      </c>
      <c r="T26" s="196">
        <v>0</v>
      </c>
      <c r="U26" s="196">
        <v>24.72</v>
      </c>
      <c r="V26" s="196">
        <v>2.6</v>
      </c>
      <c r="W26" s="196">
        <v>7.53</v>
      </c>
      <c r="X26" s="196">
        <v>23.94</v>
      </c>
      <c r="Y26" s="196">
        <v>0</v>
      </c>
      <c r="Z26">
        <v>0</v>
      </c>
      <c r="AA26" s="196">
        <v>11.24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48.1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4.93</v>
      </c>
      <c r="L27" s="196">
        <v>204.06</v>
      </c>
      <c r="M27" s="196">
        <v>25.67</v>
      </c>
      <c r="N27" s="196">
        <v>34.86</v>
      </c>
      <c r="O27" s="196">
        <v>0</v>
      </c>
      <c r="P27" s="196">
        <v>37.07</v>
      </c>
      <c r="Q27" s="196">
        <v>3.54</v>
      </c>
      <c r="R27" s="196">
        <v>12.51</v>
      </c>
      <c r="S27" s="196">
        <v>4.28</v>
      </c>
      <c r="T27" s="196">
        <v>0</v>
      </c>
      <c r="U27" s="196">
        <v>24.72</v>
      </c>
      <c r="V27" s="196">
        <v>5.36</v>
      </c>
      <c r="W27" s="196">
        <v>10.27</v>
      </c>
      <c r="X27" s="196">
        <v>43.29</v>
      </c>
      <c r="Y27" s="196">
        <v>0</v>
      </c>
      <c r="Z27">
        <v>0</v>
      </c>
      <c r="AA27" s="196">
        <v>11.24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60.54</v>
      </c>
      <c r="AQ27" s="196">
        <v>7.7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4.93</v>
      </c>
      <c r="L28" s="196">
        <v>204.06</v>
      </c>
      <c r="M28" s="196">
        <v>25.67</v>
      </c>
      <c r="N28" s="196">
        <v>34.86</v>
      </c>
      <c r="O28" s="196">
        <v>0</v>
      </c>
      <c r="P28" s="196">
        <v>37.07</v>
      </c>
      <c r="Q28" s="196">
        <v>3.54</v>
      </c>
      <c r="R28" s="196">
        <v>12.27</v>
      </c>
      <c r="S28" s="196">
        <v>4.26</v>
      </c>
      <c r="T28" s="196">
        <v>0</v>
      </c>
      <c r="U28" s="196">
        <v>24.72</v>
      </c>
      <c r="V28" s="196">
        <v>5.36</v>
      </c>
      <c r="W28" s="196">
        <v>10.26</v>
      </c>
      <c r="X28" s="196">
        <v>43.29</v>
      </c>
      <c r="Y28" s="196">
        <v>0</v>
      </c>
      <c r="Z28">
        <v>0</v>
      </c>
      <c r="AA28" s="196">
        <v>11.24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55.6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66.349999999999994</v>
      </c>
      <c r="AQ28" s="196">
        <v>21.27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4.93</v>
      </c>
      <c r="L29" s="196">
        <v>259.74</v>
      </c>
      <c r="M29" s="196">
        <v>25.67</v>
      </c>
      <c r="N29" s="196">
        <v>34.86</v>
      </c>
      <c r="O29" s="196">
        <v>0</v>
      </c>
      <c r="P29" s="196">
        <v>37.07</v>
      </c>
      <c r="Q29" s="196">
        <v>3.54</v>
      </c>
      <c r="R29" s="196">
        <v>12.52</v>
      </c>
      <c r="S29" s="196">
        <v>4.28</v>
      </c>
      <c r="T29" s="196">
        <v>0</v>
      </c>
      <c r="U29" s="196">
        <v>24.72</v>
      </c>
      <c r="V29" s="196">
        <v>5.36</v>
      </c>
      <c r="W29" s="196">
        <v>10.27</v>
      </c>
      <c r="X29" s="196">
        <v>43.29</v>
      </c>
      <c r="Y29" s="196">
        <v>0</v>
      </c>
      <c r="Z29">
        <v>0</v>
      </c>
      <c r="AA29" s="196">
        <v>11.24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57.27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71.900000000000006</v>
      </c>
      <c r="AQ29" s="196">
        <v>25.61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4.93</v>
      </c>
      <c r="L30" s="196">
        <v>317.45999999999998</v>
      </c>
      <c r="M30" s="196">
        <v>25.67</v>
      </c>
      <c r="N30" s="196">
        <v>34.86</v>
      </c>
      <c r="O30" s="196">
        <v>0</v>
      </c>
      <c r="P30" s="196">
        <v>37.07</v>
      </c>
      <c r="Q30" s="196">
        <v>3.54</v>
      </c>
      <c r="R30" s="196">
        <v>12.52</v>
      </c>
      <c r="S30" s="196">
        <v>4.28</v>
      </c>
      <c r="T30" s="196">
        <v>0</v>
      </c>
      <c r="U30" s="196">
        <v>24.72</v>
      </c>
      <c r="V30" s="196">
        <v>5.36</v>
      </c>
      <c r="W30" s="196">
        <v>10.27</v>
      </c>
      <c r="X30" s="196">
        <v>43.29</v>
      </c>
      <c r="Y30" s="196">
        <v>0</v>
      </c>
      <c r="Z30">
        <v>0</v>
      </c>
      <c r="AA30" s="196">
        <v>11.24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57.27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71.900000000000006</v>
      </c>
      <c r="AQ30" s="196">
        <v>25.61</v>
      </c>
      <c r="AR30" s="196">
        <v>0.48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8.6300000000000008</v>
      </c>
      <c r="L31" s="196">
        <v>371.01</v>
      </c>
      <c r="M31" s="196">
        <v>25.67</v>
      </c>
      <c r="N31" s="196">
        <v>34.86</v>
      </c>
      <c r="O31" s="196">
        <v>0</v>
      </c>
      <c r="P31" s="196">
        <v>37.07</v>
      </c>
      <c r="Q31" s="196">
        <v>6.44</v>
      </c>
      <c r="R31" s="196">
        <v>12.52</v>
      </c>
      <c r="S31" s="196">
        <v>7.79</v>
      </c>
      <c r="T31" s="196">
        <v>0</v>
      </c>
      <c r="U31" s="196">
        <v>24.72</v>
      </c>
      <c r="V31" s="196">
        <v>5.36</v>
      </c>
      <c r="W31" s="196">
        <v>10.27</v>
      </c>
      <c r="X31" s="196">
        <v>43.29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71.900000000000006</v>
      </c>
      <c r="AQ31" s="196">
        <v>25.61</v>
      </c>
      <c r="AR31" s="196">
        <v>2.14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371.01</v>
      </c>
      <c r="M32" s="196">
        <v>25.67</v>
      </c>
      <c r="N32" s="196">
        <v>34.86</v>
      </c>
      <c r="O32" s="196">
        <v>0</v>
      </c>
      <c r="P32" s="196">
        <v>37.07</v>
      </c>
      <c r="Q32" s="196">
        <v>6.44</v>
      </c>
      <c r="R32" s="196">
        <v>12.52</v>
      </c>
      <c r="S32" s="196">
        <v>7.79</v>
      </c>
      <c r="T32" s="196">
        <v>0</v>
      </c>
      <c r="U32" s="196">
        <v>24.72</v>
      </c>
      <c r="V32" s="196">
        <v>5.36</v>
      </c>
      <c r="W32" s="196">
        <v>10.27</v>
      </c>
      <c r="X32" s="196">
        <v>43.29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71.900000000000006</v>
      </c>
      <c r="AQ32" s="196">
        <v>25.61</v>
      </c>
      <c r="AR32" s="196">
        <v>6.42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371.01</v>
      </c>
      <c r="M33" s="196">
        <v>25.67</v>
      </c>
      <c r="N33" s="196">
        <v>34.86</v>
      </c>
      <c r="O33" s="196">
        <v>0</v>
      </c>
      <c r="P33" s="196">
        <v>37.07</v>
      </c>
      <c r="Q33" s="196">
        <v>6.44</v>
      </c>
      <c r="R33" s="196">
        <v>12.52</v>
      </c>
      <c r="S33" s="196">
        <v>7.79</v>
      </c>
      <c r="T33" s="196">
        <v>0</v>
      </c>
      <c r="U33" s="196">
        <v>24.72</v>
      </c>
      <c r="V33" s="196">
        <v>5.36</v>
      </c>
      <c r="W33" s="196">
        <v>10.27</v>
      </c>
      <c r="X33" s="196">
        <v>43.29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71.900000000000006</v>
      </c>
      <c r="AQ33" s="196">
        <v>25.61</v>
      </c>
      <c r="AR33" s="196">
        <v>10.37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371.01</v>
      </c>
      <c r="M34" s="196">
        <v>25.67</v>
      </c>
      <c r="N34" s="196">
        <v>34.86</v>
      </c>
      <c r="O34" s="196">
        <v>0</v>
      </c>
      <c r="P34" s="196">
        <v>37.07</v>
      </c>
      <c r="Q34" s="196">
        <v>6.44</v>
      </c>
      <c r="R34" s="196">
        <v>12.52</v>
      </c>
      <c r="S34" s="196">
        <v>7.79</v>
      </c>
      <c r="T34" s="196">
        <v>0</v>
      </c>
      <c r="U34" s="196">
        <v>24.72</v>
      </c>
      <c r="V34" s="196">
        <v>5.36</v>
      </c>
      <c r="W34" s="196">
        <v>10.27</v>
      </c>
      <c r="X34" s="196">
        <v>43.29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71.900000000000006</v>
      </c>
      <c r="AQ34" s="196">
        <v>25.61</v>
      </c>
      <c r="AR34" s="196">
        <v>17.7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371.01</v>
      </c>
      <c r="M35" s="196">
        <v>25.67</v>
      </c>
      <c r="N35" s="196">
        <v>34.86</v>
      </c>
      <c r="O35" s="196">
        <v>0</v>
      </c>
      <c r="P35" s="196">
        <v>37.07</v>
      </c>
      <c r="Q35" s="196">
        <v>6.44</v>
      </c>
      <c r="R35" s="196">
        <v>12.52</v>
      </c>
      <c r="S35" s="196">
        <v>7.79</v>
      </c>
      <c r="T35" s="196">
        <v>0</v>
      </c>
      <c r="U35" s="196">
        <v>24.72</v>
      </c>
      <c r="V35" s="196">
        <v>5.36</v>
      </c>
      <c r="W35" s="196">
        <v>10.27</v>
      </c>
      <c r="X35" s="196">
        <v>43.29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71.900000000000006</v>
      </c>
      <c r="AQ35" s="196">
        <v>25.61</v>
      </c>
      <c r="AR35" s="196">
        <v>17.7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371.01</v>
      </c>
      <c r="M36" s="196">
        <v>25.67</v>
      </c>
      <c r="N36" s="196">
        <v>34.86</v>
      </c>
      <c r="O36" s="196">
        <v>0</v>
      </c>
      <c r="P36" s="196">
        <v>37.07</v>
      </c>
      <c r="Q36" s="196">
        <v>6.44</v>
      </c>
      <c r="R36" s="196">
        <v>12.52</v>
      </c>
      <c r="S36" s="196">
        <v>7.79</v>
      </c>
      <c r="T36" s="196">
        <v>0</v>
      </c>
      <c r="U36" s="196">
        <v>24.72</v>
      </c>
      <c r="V36" s="196">
        <v>5.36</v>
      </c>
      <c r="W36" s="196">
        <v>10.27</v>
      </c>
      <c r="X36" s="196">
        <v>43.29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71.900000000000006</v>
      </c>
      <c r="AQ36" s="196">
        <v>25.61</v>
      </c>
      <c r="AR36" s="196">
        <v>17.7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371.01</v>
      </c>
      <c r="M37" s="196">
        <v>25.67</v>
      </c>
      <c r="N37" s="196">
        <v>34.86</v>
      </c>
      <c r="O37" s="196">
        <v>0</v>
      </c>
      <c r="P37" s="196">
        <v>37.07</v>
      </c>
      <c r="Q37" s="196">
        <v>6.44</v>
      </c>
      <c r="R37" s="196">
        <v>12.52</v>
      </c>
      <c r="S37" s="196">
        <v>7.79</v>
      </c>
      <c r="T37" s="196">
        <v>0</v>
      </c>
      <c r="U37" s="196">
        <v>24.72</v>
      </c>
      <c r="V37" s="196">
        <v>5.36</v>
      </c>
      <c r="W37" s="196">
        <v>10.27</v>
      </c>
      <c r="X37" s="196">
        <v>43.29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71.900000000000006</v>
      </c>
      <c r="AQ37" s="196">
        <v>25.61</v>
      </c>
      <c r="AR37" s="196">
        <v>17.7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371.01</v>
      </c>
      <c r="M38" s="196">
        <v>25.67</v>
      </c>
      <c r="N38" s="196">
        <v>34.86</v>
      </c>
      <c r="O38" s="196">
        <v>0</v>
      </c>
      <c r="P38" s="196">
        <v>37.07</v>
      </c>
      <c r="Q38" s="196">
        <v>6.44</v>
      </c>
      <c r="R38" s="196">
        <v>12.52</v>
      </c>
      <c r="S38" s="196">
        <v>7.79</v>
      </c>
      <c r="T38" s="196">
        <v>0</v>
      </c>
      <c r="U38" s="196">
        <v>24.72</v>
      </c>
      <c r="V38" s="196">
        <v>5.36</v>
      </c>
      <c r="W38" s="196">
        <v>10.27</v>
      </c>
      <c r="X38" s="196">
        <v>43.29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71.900000000000006</v>
      </c>
      <c r="AQ38" s="196">
        <v>25.61</v>
      </c>
      <c r="AR38" s="196">
        <v>17.7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371.01</v>
      </c>
      <c r="M39" s="196">
        <v>25.67</v>
      </c>
      <c r="N39" s="196">
        <v>34.86</v>
      </c>
      <c r="O39" s="196">
        <v>0</v>
      </c>
      <c r="P39" s="196">
        <v>37.07</v>
      </c>
      <c r="Q39" s="196">
        <v>6.44</v>
      </c>
      <c r="R39" s="196">
        <v>12.52</v>
      </c>
      <c r="S39" s="196">
        <v>7.79</v>
      </c>
      <c r="T39" s="196">
        <v>0</v>
      </c>
      <c r="U39" s="196">
        <v>24.72</v>
      </c>
      <c r="V39" s="196">
        <v>5.36</v>
      </c>
      <c r="W39" s="196">
        <v>10.27</v>
      </c>
      <c r="X39" s="196">
        <v>43.29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71.900000000000006</v>
      </c>
      <c r="AQ39" s="196">
        <v>25.61</v>
      </c>
      <c r="AR39" s="196">
        <v>17.7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371.01</v>
      </c>
      <c r="M40" s="196">
        <v>25.67</v>
      </c>
      <c r="N40" s="196">
        <v>34.86</v>
      </c>
      <c r="O40" s="196">
        <v>0</v>
      </c>
      <c r="P40" s="196">
        <v>37.07</v>
      </c>
      <c r="Q40" s="196">
        <v>6.44</v>
      </c>
      <c r="R40" s="196">
        <v>12.52</v>
      </c>
      <c r="S40" s="196">
        <v>7.79</v>
      </c>
      <c r="T40" s="196">
        <v>0</v>
      </c>
      <c r="U40" s="196">
        <v>24.72</v>
      </c>
      <c r="V40" s="196">
        <v>5.36</v>
      </c>
      <c r="W40" s="196">
        <v>10.27</v>
      </c>
      <c r="X40" s="196">
        <v>43.29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71.900000000000006</v>
      </c>
      <c r="AQ40" s="196">
        <v>25.61</v>
      </c>
      <c r="AR40" s="196">
        <v>17.7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4.93</v>
      </c>
      <c r="L41" s="196">
        <v>317.45999999999998</v>
      </c>
      <c r="M41" s="196">
        <v>25.67</v>
      </c>
      <c r="N41" s="196">
        <v>34.86</v>
      </c>
      <c r="O41" s="196">
        <v>0</v>
      </c>
      <c r="P41" s="196">
        <v>37.07</v>
      </c>
      <c r="Q41" s="196">
        <v>6.44</v>
      </c>
      <c r="R41" s="196">
        <v>12.52</v>
      </c>
      <c r="S41" s="196">
        <v>7.79</v>
      </c>
      <c r="T41" s="196">
        <v>0</v>
      </c>
      <c r="U41" s="196">
        <v>24.72</v>
      </c>
      <c r="V41" s="196">
        <v>5.36</v>
      </c>
      <c r="W41" s="196">
        <v>10.27</v>
      </c>
      <c r="X41" s="196">
        <v>43.29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1.86</v>
      </c>
      <c r="AF41" s="196">
        <v>0</v>
      </c>
      <c r="AG41" s="196">
        <v>0</v>
      </c>
      <c r="AH41" s="196">
        <v>0</v>
      </c>
      <c r="AI41" s="196">
        <v>50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71.900000000000006</v>
      </c>
      <c r="AQ41" s="196">
        <v>25.61</v>
      </c>
      <c r="AR41" s="196">
        <v>17.7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4.93</v>
      </c>
      <c r="L42" s="196">
        <v>317.45999999999998</v>
      </c>
      <c r="M42" s="196">
        <v>25.67</v>
      </c>
      <c r="N42" s="196">
        <v>34.86</v>
      </c>
      <c r="O42" s="196">
        <v>0</v>
      </c>
      <c r="P42" s="196">
        <v>37.07</v>
      </c>
      <c r="Q42" s="196">
        <v>6.44</v>
      </c>
      <c r="R42" s="196">
        <v>12.52</v>
      </c>
      <c r="S42" s="196">
        <v>7.79</v>
      </c>
      <c r="T42" s="196">
        <v>0</v>
      </c>
      <c r="U42" s="196">
        <v>24.72</v>
      </c>
      <c r="V42" s="196">
        <v>5.36</v>
      </c>
      <c r="W42" s="196">
        <v>10.27</v>
      </c>
      <c r="X42" s="196">
        <v>43.29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1.86</v>
      </c>
      <c r="AF42" s="196">
        <v>0</v>
      </c>
      <c r="AG42" s="196">
        <v>0</v>
      </c>
      <c r="AH42" s="196">
        <v>0</v>
      </c>
      <c r="AI42" s="196">
        <v>50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71.900000000000006</v>
      </c>
      <c r="AQ42" s="196">
        <v>25.61</v>
      </c>
      <c r="AR42" s="196">
        <v>17.7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4.93</v>
      </c>
      <c r="L43" s="196">
        <v>288.60000000000002</v>
      </c>
      <c r="M43" s="196">
        <v>25.67</v>
      </c>
      <c r="N43" s="196">
        <v>34.86</v>
      </c>
      <c r="O43" s="196">
        <v>0</v>
      </c>
      <c r="P43" s="196">
        <v>37.07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24.72</v>
      </c>
      <c r="V43" s="196">
        <v>5.36</v>
      </c>
      <c r="W43" s="196">
        <v>10.27</v>
      </c>
      <c r="X43" s="196">
        <v>43.29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1.86</v>
      </c>
      <c r="AF43" s="196">
        <v>0</v>
      </c>
      <c r="AG43" s="196">
        <v>0</v>
      </c>
      <c r="AH43" s="196">
        <v>0</v>
      </c>
      <c r="AI43" s="196">
        <v>57.27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71.900000000000006</v>
      </c>
      <c r="AQ43" s="196">
        <v>25.61</v>
      </c>
      <c r="AR43" s="196">
        <v>17.7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4.93</v>
      </c>
      <c r="L44" s="196">
        <v>317.45999999999998</v>
      </c>
      <c r="M44" s="196">
        <v>25.67</v>
      </c>
      <c r="N44" s="196">
        <v>34.86</v>
      </c>
      <c r="O44" s="196">
        <v>0</v>
      </c>
      <c r="P44" s="196">
        <v>37.07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24.72</v>
      </c>
      <c r="V44" s="196">
        <v>5.36</v>
      </c>
      <c r="W44" s="196">
        <v>10.27</v>
      </c>
      <c r="X44" s="196">
        <v>43.29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1.86</v>
      </c>
      <c r="AF44" s="196">
        <v>0</v>
      </c>
      <c r="AG44" s="196">
        <v>0</v>
      </c>
      <c r="AH44" s="196">
        <v>0</v>
      </c>
      <c r="AI44" s="196">
        <v>57.27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71.900000000000006</v>
      </c>
      <c r="AQ44" s="196">
        <v>25.61</v>
      </c>
      <c r="AR44" s="196">
        <v>17.7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4.93</v>
      </c>
      <c r="L45" s="196">
        <v>371.01</v>
      </c>
      <c r="M45" s="196">
        <v>25.67</v>
      </c>
      <c r="N45" s="196">
        <v>34.86</v>
      </c>
      <c r="O45" s="196">
        <v>0</v>
      </c>
      <c r="P45" s="196">
        <v>37.07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24.72</v>
      </c>
      <c r="V45" s="196">
        <v>5.36</v>
      </c>
      <c r="W45" s="196">
        <v>10.27</v>
      </c>
      <c r="X45" s="196">
        <v>43.29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57.27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71.900000000000006</v>
      </c>
      <c r="AQ45" s="196">
        <v>25.61</v>
      </c>
      <c r="AR45" s="196">
        <v>17.7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4.93</v>
      </c>
      <c r="L46" s="196">
        <v>371.01</v>
      </c>
      <c r="M46" s="196">
        <v>25.67</v>
      </c>
      <c r="N46" s="196">
        <v>34.86</v>
      </c>
      <c r="O46" s="196">
        <v>0</v>
      </c>
      <c r="P46" s="196">
        <v>37.07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24.72</v>
      </c>
      <c r="V46" s="196">
        <v>5.36</v>
      </c>
      <c r="W46" s="196">
        <v>10.27</v>
      </c>
      <c r="X46" s="196">
        <v>43.29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57.27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71.900000000000006</v>
      </c>
      <c r="AQ46" s="196">
        <v>25.61</v>
      </c>
      <c r="AR46" s="196">
        <v>17.7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8.9600000000000009</v>
      </c>
      <c r="L47" s="196">
        <v>371.01</v>
      </c>
      <c r="M47" s="196">
        <v>25.67</v>
      </c>
      <c r="N47" s="196">
        <v>34.86</v>
      </c>
      <c r="O47" s="196">
        <v>0</v>
      </c>
      <c r="P47" s="196">
        <v>37.07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24.72</v>
      </c>
      <c r="V47" s="196">
        <v>5.36</v>
      </c>
      <c r="W47" s="196">
        <v>10.27</v>
      </c>
      <c r="X47" s="196">
        <v>43.29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71.900000000000006</v>
      </c>
      <c r="AQ47" s="196">
        <v>25.61</v>
      </c>
      <c r="AR47" s="196">
        <v>17.7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8.9600000000000009</v>
      </c>
      <c r="L48" s="196">
        <v>371.01</v>
      </c>
      <c r="M48" s="196">
        <v>25.67</v>
      </c>
      <c r="N48" s="196">
        <v>34.86</v>
      </c>
      <c r="O48" s="196">
        <v>0</v>
      </c>
      <c r="P48" s="196">
        <v>37.07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24.72</v>
      </c>
      <c r="V48" s="196">
        <v>5.36</v>
      </c>
      <c r="W48" s="196">
        <v>10.27</v>
      </c>
      <c r="X48" s="196">
        <v>43.29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71.900000000000006</v>
      </c>
      <c r="AQ48" s="196">
        <v>25.61</v>
      </c>
      <c r="AR48" s="196">
        <v>17.7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8.9600000000000009</v>
      </c>
      <c r="L49" s="196">
        <v>371.01</v>
      </c>
      <c r="M49" s="196">
        <v>25.67</v>
      </c>
      <c r="N49" s="196">
        <v>34.86</v>
      </c>
      <c r="O49" s="196">
        <v>0</v>
      </c>
      <c r="P49" s="196">
        <v>37.07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24.72</v>
      </c>
      <c r="V49" s="196">
        <v>5.36</v>
      </c>
      <c r="W49" s="196">
        <v>10.27</v>
      </c>
      <c r="X49" s="196">
        <v>43.29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71.900000000000006</v>
      </c>
      <c r="AQ49" s="196">
        <v>25.61</v>
      </c>
      <c r="AR49" s="196">
        <v>18.7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371.01</v>
      </c>
      <c r="M50" s="196">
        <v>25.67</v>
      </c>
      <c r="N50" s="196">
        <v>34.86</v>
      </c>
      <c r="O50" s="196">
        <v>0</v>
      </c>
      <c r="P50" s="196">
        <v>37.07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24.72</v>
      </c>
      <c r="V50" s="196">
        <v>5.36</v>
      </c>
      <c r="W50" s="196">
        <v>10.27</v>
      </c>
      <c r="X50" s="196">
        <v>43.29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71.900000000000006</v>
      </c>
      <c r="AQ50" s="196">
        <v>25.61</v>
      </c>
      <c r="AR50" s="196">
        <v>18.7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8.9600000000000009</v>
      </c>
      <c r="L51" s="196">
        <v>371.01</v>
      </c>
      <c r="M51" s="196">
        <v>25.67</v>
      </c>
      <c r="N51" s="196">
        <v>34.86</v>
      </c>
      <c r="O51" s="196">
        <v>0</v>
      </c>
      <c r="P51" s="196">
        <v>37.07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24.72</v>
      </c>
      <c r="V51" s="196">
        <v>5.36</v>
      </c>
      <c r="W51" s="196">
        <v>10.27</v>
      </c>
      <c r="X51" s="196">
        <v>43.29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71.900000000000006</v>
      </c>
      <c r="AQ51" s="196">
        <v>25.61</v>
      </c>
      <c r="AR51" s="196">
        <v>18.7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371.01</v>
      </c>
      <c r="M52" s="196">
        <v>25.67</v>
      </c>
      <c r="N52" s="196">
        <v>34.86</v>
      </c>
      <c r="O52" s="196">
        <v>0</v>
      </c>
      <c r="P52" s="196">
        <v>37.07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24.72</v>
      </c>
      <c r="V52" s="196">
        <v>5.36</v>
      </c>
      <c r="W52" s="196">
        <v>10.27</v>
      </c>
      <c r="X52" s="196">
        <v>43.29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71.900000000000006</v>
      </c>
      <c r="AQ52" s="196">
        <v>25.61</v>
      </c>
      <c r="AR52" s="196">
        <v>18.7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8.9600000000000009</v>
      </c>
      <c r="L53" s="196">
        <v>371.01</v>
      </c>
      <c r="M53" s="196">
        <v>25.67</v>
      </c>
      <c r="N53" s="196">
        <v>34.86</v>
      </c>
      <c r="O53" s="196">
        <v>0</v>
      </c>
      <c r="P53" s="196">
        <v>37.07</v>
      </c>
      <c r="Q53" s="196">
        <v>6.44</v>
      </c>
      <c r="R53" s="196">
        <v>12.52</v>
      </c>
      <c r="S53" s="196">
        <v>7.79</v>
      </c>
      <c r="T53" s="196">
        <v>0</v>
      </c>
      <c r="U53" s="196">
        <v>24.72</v>
      </c>
      <c r="V53" s="196">
        <v>5.36</v>
      </c>
      <c r="W53" s="196">
        <v>10.27</v>
      </c>
      <c r="X53" s="196">
        <v>43.29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52.39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71.900000000000006</v>
      </c>
      <c r="AQ53" s="196">
        <v>25.61</v>
      </c>
      <c r="AR53" s="196">
        <v>18.7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8.9600000000000009</v>
      </c>
      <c r="L54" s="196">
        <v>371.01</v>
      </c>
      <c r="M54" s="196">
        <v>25.67</v>
      </c>
      <c r="N54" s="196">
        <v>34.86</v>
      </c>
      <c r="O54" s="196">
        <v>0</v>
      </c>
      <c r="P54" s="196">
        <v>37.07</v>
      </c>
      <c r="Q54" s="196">
        <v>6.44</v>
      </c>
      <c r="R54" s="196">
        <v>12.52</v>
      </c>
      <c r="S54" s="196">
        <v>7.79</v>
      </c>
      <c r="T54" s="196">
        <v>0</v>
      </c>
      <c r="U54" s="196">
        <v>24.72</v>
      </c>
      <c r="V54" s="196">
        <v>5.36</v>
      </c>
      <c r="W54" s="196">
        <v>10.27</v>
      </c>
      <c r="X54" s="196">
        <v>43.29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52.39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71.900000000000006</v>
      </c>
      <c r="AQ54" s="196">
        <v>25.61</v>
      </c>
      <c r="AR54" s="196">
        <v>18.7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4.93</v>
      </c>
      <c r="L55" s="196">
        <v>331.89</v>
      </c>
      <c r="M55" s="196">
        <v>25.67</v>
      </c>
      <c r="N55" s="196">
        <v>34.86</v>
      </c>
      <c r="O55" s="196">
        <v>0</v>
      </c>
      <c r="P55" s="196">
        <v>37.07</v>
      </c>
      <c r="Q55" s="196">
        <v>3.85</v>
      </c>
      <c r="R55" s="196">
        <v>12.52</v>
      </c>
      <c r="S55" s="196">
        <v>4.8099999999999996</v>
      </c>
      <c r="T55" s="196">
        <v>0</v>
      </c>
      <c r="U55" s="196">
        <v>24.72</v>
      </c>
      <c r="V55" s="196">
        <v>5.36</v>
      </c>
      <c r="W55" s="196">
        <v>10.27</v>
      </c>
      <c r="X55" s="196">
        <v>43.29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71.900000000000006</v>
      </c>
      <c r="AQ55" s="196">
        <v>25.61</v>
      </c>
      <c r="AR55" s="196">
        <v>18.7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4.93</v>
      </c>
      <c r="L56" s="196">
        <v>259.74</v>
      </c>
      <c r="M56" s="196">
        <v>25.67</v>
      </c>
      <c r="N56" s="196">
        <v>34.86</v>
      </c>
      <c r="O56" s="196">
        <v>0</v>
      </c>
      <c r="P56" s="196">
        <v>37.07</v>
      </c>
      <c r="Q56" s="196">
        <v>3.85</v>
      </c>
      <c r="R56" s="196">
        <v>12.52</v>
      </c>
      <c r="S56" s="196">
        <v>4.8099999999999996</v>
      </c>
      <c r="T56" s="196">
        <v>0</v>
      </c>
      <c r="U56" s="196">
        <v>24.72</v>
      </c>
      <c r="V56" s="196">
        <v>5.36</v>
      </c>
      <c r="W56" s="196">
        <v>10.27</v>
      </c>
      <c r="X56" s="196">
        <v>43.29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71.900000000000006</v>
      </c>
      <c r="AQ56" s="196">
        <v>25.61</v>
      </c>
      <c r="AR56" s="196">
        <v>18.7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4.93</v>
      </c>
      <c r="L57" s="196">
        <v>226.07</v>
      </c>
      <c r="M57" s="196">
        <v>25.67</v>
      </c>
      <c r="N57" s="196">
        <v>34.86</v>
      </c>
      <c r="O57" s="196">
        <v>0</v>
      </c>
      <c r="P57" s="196">
        <v>37.07</v>
      </c>
      <c r="Q57" s="196">
        <v>6.44</v>
      </c>
      <c r="R57" s="196">
        <v>12.52</v>
      </c>
      <c r="S57" s="196">
        <v>7.79</v>
      </c>
      <c r="T57" s="196">
        <v>0</v>
      </c>
      <c r="U57" s="196">
        <v>24.72</v>
      </c>
      <c r="V57" s="196">
        <v>5.36</v>
      </c>
      <c r="W57" s="196">
        <v>10.27</v>
      </c>
      <c r="X57" s="196">
        <v>43.29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71.900000000000006</v>
      </c>
      <c r="AQ57" s="196">
        <v>25.61</v>
      </c>
      <c r="AR57" s="196">
        <v>18.7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4.93</v>
      </c>
      <c r="L58" s="196">
        <v>237.14</v>
      </c>
      <c r="M58" s="196">
        <v>25.67</v>
      </c>
      <c r="N58" s="196">
        <v>34.86</v>
      </c>
      <c r="O58" s="196">
        <v>0</v>
      </c>
      <c r="P58" s="196">
        <v>37.07</v>
      </c>
      <c r="Q58" s="196">
        <v>6.44</v>
      </c>
      <c r="R58" s="196">
        <v>12.52</v>
      </c>
      <c r="S58" s="196">
        <v>7.79</v>
      </c>
      <c r="T58" s="196">
        <v>0</v>
      </c>
      <c r="U58" s="196">
        <v>24.72</v>
      </c>
      <c r="V58" s="196">
        <v>5.36</v>
      </c>
      <c r="W58" s="196">
        <v>10.27</v>
      </c>
      <c r="X58" s="196">
        <v>43.29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71.900000000000006</v>
      </c>
      <c r="AQ58" s="196">
        <v>25.61</v>
      </c>
      <c r="AR58" s="196">
        <v>18.7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4.93</v>
      </c>
      <c r="L59" s="196">
        <v>245.31</v>
      </c>
      <c r="M59" s="196">
        <v>25.67</v>
      </c>
      <c r="N59" s="196">
        <v>34.86</v>
      </c>
      <c r="O59" s="196">
        <v>0</v>
      </c>
      <c r="P59" s="196">
        <v>37.07</v>
      </c>
      <c r="Q59" s="196">
        <v>6.44</v>
      </c>
      <c r="R59" s="196">
        <v>12.52</v>
      </c>
      <c r="S59" s="196">
        <v>7.79</v>
      </c>
      <c r="T59" s="196">
        <v>0</v>
      </c>
      <c r="U59" s="196">
        <v>24.72</v>
      </c>
      <c r="V59" s="196">
        <v>5.36</v>
      </c>
      <c r="W59" s="196">
        <v>10.27</v>
      </c>
      <c r="X59" s="196">
        <v>43.29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71.900000000000006</v>
      </c>
      <c r="AQ59" s="196">
        <v>25.61</v>
      </c>
      <c r="AR59" s="196">
        <v>18.7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4.93</v>
      </c>
      <c r="L60" s="196">
        <v>203.94</v>
      </c>
      <c r="M60" s="196">
        <v>25.67</v>
      </c>
      <c r="N60" s="196">
        <v>34.86</v>
      </c>
      <c r="O60" s="196">
        <v>0</v>
      </c>
      <c r="P60" s="196">
        <v>37.07</v>
      </c>
      <c r="Q60" s="196">
        <v>6.44</v>
      </c>
      <c r="R60" s="196">
        <v>12.52</v>
      </c>
      <c r="S60" s="196">
        <v>7.79</v>
      </c>
      <c r="T60" s="196">
        <v>0</v>
      </c>
      <c r="U60" s="196">
        <v>24.72</v>
      </c>
      <c r="V60" s="196">
        <v>5.36</v>
      </c>
      <c r="W60" s="196">
        <v>10.27</v>
      </c>
      <c r="X60" s="196">
        <v>43.29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71.900000000000006</v>
      </c>
      <c r="AQ60" s="196">
        <v>25.61</v>
      </c>
      <c r="AR60" s="196">
        <v>18.7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4.93</v>
      </c>
      <c r="L61" s="196">
        <v>203.94</v>
      </c>
      <c r="M61" s="196">
        <v>25.67</v>
      </c>
      <c r="N61" s="196">
        <v>34.86</v>
      </c>
      <c r="O61" s="196">
        <v>0</v>
      </c>
      <c r="P61" s="196">
        <v>37.07</v>
      </c>
      <c r="Q61" s="196">
        <v>3.85</v>
      </c>
      <c r="R61" s="196">
        <v>12.52</v>
      </c>
      <c r="S61" s="196">
        <v>4.8099999999999996</v>
      </c>
      <c r="T61" s="196">
        <v>0</v>
      </c>
      <c r="U61" s="196">
        <v>24.72</v>
      </c>
      <c r="V61" s="196">
        <v>5.36</v>
      </c>
      <c r="W61" s="196">
        <v>10.27</v>
      </c>
      <c r="X61" s="196">
        <v>43.29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71.900000000000006</v>
      </c>
      <c r="AQ61" s="196">
        <v>25.61</v>
      </c>
      <c r="AR61" s="196">
        <v>18.7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4.93</v>
      </c>
      <c r="L62" s="196">
        <v>203.94</v>
      </c>
      <c r="M62" s="196">
        <v>25.67</v>
      </c>
      <c r="N62" s="196">
        <v>34.86</v>
      </c>
      <c r="O62" s="196">
        <v>0</v>
      </c>
      <c r="P62" s="196">
        <v>37.07</v>
      </c>
      <c r="Q62" s="196">
        <v>3.85</v>
      </c>
      <c r="R62" s="196">
        <v>12.52</v>
      </c>
      <c r="S62" s="196">
        <v>4.8099999999999996</v>
      </c>
      <c r="T62" s="196">
        <v>0</v>
      </c>
      <c r="U62" s="196">
        <v>24.72</v>
      </c>
      <c r="V62" s="196">
        <v>5.36</v>
      </c>
      <c r="W62" s="196">
        <v>10.27</v>
      </c>
      <c r="X62" s="196">
        <v>43.29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71.900000000000006</v>
      </c>
      <c r="AQ62" s="196">
        <v>25.61</v>
      </c>
      <c r="AR62" s="196">
        <v>18.7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4.93</v>
      </c>
      <c r="L63" s="196">
        <v>203.94</v>
      </c>
      <c r="M63" s="196">
        <v>25.67</v>
      </c>
      <c r="N63" s="196">
        <v>34.86</v>
      </c>
      <c r="O63" s="196">
        <v>0</v>
      </c>
      <c r="P63" s="196">
        <v>37.07</v>
      </c>
      <c r="Q63" s="196">
        <v>3.85</v>
      </c>
      <c r="R63" s="196">
        <v>12.52</v>
      </c>
      <c r="S63" s="196">
        <v>4.8099999999999996</v>
      </c>
      <c r="T63" s="196">
        <v>0</v>
      </c>
      <c r="U63" s="196">
        <v>24.72</v>
      </c>
      <c r="V63" s="196">
        <v>5.48</v>
      </c>
      <c r="W63" s="196">
        <v>10.27</v>
      </c>
      <c r="X63" s="196">
        <v>43.29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71.900000000000006</v>
      </c>
      <c r="AQ63" s="196">
        <v>25.61</v>
      </c>
      <c r="AR63" s="196">
        <v>18.7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4.93</v>
      </c>
      <c r="L64" s="196">
        <v>203.94</v>
      </c>
      <c r="M64" s="196">
        <v>25.67</v>
      </c>
      <c r="N64" s="196">
        <v>34.86</v>
      </c>
      <c r="O64" s="196">
        <v>0</v>
      </c>
      <c r="P64" s="196">
        <v>37.07</v>
      </c>
      <c r="Q64" s="196">
        <v>3.85</v>
      </c>
      <c r="R64" s="196">
        <v>12.52</v>
      </c>
      <c r="S64" s="196">
        <v>4.8099999999999996</v>
      </c>
      <c r="T64" s="196">
        <v>0</v>
      </c>
      <c r="U64" s="196">
        <v>24.72</v>
      </c>
      <c r="V64" s="196">
        <v>5.48</v>
      </c>
      <c r="W64" s="196">
        <v>10.27</v>
      </c>
      <c r="X64" s="196">
        <v>43.29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71.900000000000006</v>
      </c>
      <c r="AQ64" s="196">
        <v>25.61</v>
      </c>
      <c r="AR64" s="196">
        <v>18.7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4.93</v>
      </c>
      <c r="L65" s="196">
        <v>203.94</v>
      </c>
      <c r="M65" s="196">
        <v>25.67</v>
      </c>
      <c r="N65" s="196">
        <v>34.86</v>
      </c>
      <c r="O65" s="196">
        <v>0</v>
      </c>
      <c r="P65" s="196">
        <v>37.07</v>
      </c>
      <c r="Q65" s="196">
        <v>3.85</v>
      </c>
      <c r="R65" s="196">
        <v>12.52</v>
      </c>
      <c r="S65" s="196">
        <v>4.8099999999999996</v>
      </c>
      <c r="T65" s="196">
        <v>0</v>
      </c>
      <c r="U65" s="196">
        <v>24.72</v>
      </c>
      <c r="V65" s="196">
        <v>5.48</v>
      </c>
      <c r="W65" s="196">
        <v>10.27</v>
      </c>
      <c r="X65" s="196">
        <v>43.29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71.900000000000006</v>
      </c>
      <c r="AQ65" s="196">
        <v>25.61</v>
      </c>
      <c r="AR65" s="196">
        <v>18.7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4.93</v>
      </c>
      <c r="L66" s="196">
        <v>203.94</v>
      </c>
      <c r="M66" s="196">
        <v>25.67</v>
      </c>
      <c r="N66" s="196">
        <v>34.86</v>
      </c>
      <c r="O66" s="196">
        <v>0</v>
      </c>
      <c r="P66" s="196">
        <v>37.07</v>
      </c>
      <c r="Q66" s="196">
        <v>3.85</v>
      </c>
      <c r="R66" s="196">
        <v>12.52</v>
      </c>
      <c r="S66" s="196">
        <v>4.8099999999999996</v>
      </c>
      <c r="T66" s="196">
        <v>0</v>
      </c>
      <c r="U66" s="196">
        <v>24.72</v>
      </c>
      <c r="V66" s="196">
        <v>5.48</v>
      </c>
      <c r="W66" s="196">
        <v>10.27</v>
      </c>
      <c r="X66" s="196">
        <v>43.29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71.900000000000006</v>
      </c>
      <c r="AQ66" s="196">
        <v>25.61</v>
      </c>
      <c r="AR66" s="196">
        <v>18.7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4.93</v>
      </c>
      <c r="L67" s="196">
        <v>203.94</v>
      </c>
      <c r="M67" s="196">
        <v>25.67</v>
      </c>
      <c r="N67" s="196">
        <v>34.86</v>
      </c>
      <c r="O67" s="196">
        <v>0</v>
      </c>
      <c r="P67" s="196">
        <v>37.07</v>
      </c>
      <c r="Q67" s="196">
        <v>3.85</v>
      </c>
      <c r="R67" s="196">
        <v>12.52</v>
      </c>
      <c r="S67" s="196">
        <v>4.8099999999999996</v>
      </c>
      <c r="T67" s="196">
        <v>0</v>
      </c>
      <c r="U67" s="196">
        <v>24.72</v>
      </c>
      <c r="V67" s="196">
        <v>5.48</v>
      </c>
      <c r="W67" s="196">
        <v>10.27</v>
      </c>
      <c r="X67" s="196">
        <v>43.29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57.27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71.900000000000006</v>
      </c>
      <c r="AQ67" s="196">
        <v>25.61</v>
      </c>
      <c r="AR67" s="196">
        <v>18.7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4.78</v>
      </c>
      <c r="L68" s="196">
        <v>203.94</v>
      </c>
      <c r="M68" s="196">
        <v>25.67</v>
      </c>
      <c r="N68" s="196">
        <v>34.86</v>
      </c>
      <c r="O68" s="196">
        <v>0</v>
      </c>
      <c r="P68" s="196">
        <v>37.07</v>
      </c>
      <c r="Q68" s="196">
        <v>3.85</v>
      </c>
      <c r="R68" s="196">
        <v>12.52</v>
      </c>
      <c r="S68" s="196">
        <v>4.8099999999999996</v>
      </c>
      <c r="T68" s="196">
        <v>0</v>
      </c>
      <c r="U68" s="196">
        <v>24.72</v>
      </c>
      <c r="V68" s="196">
        <v>5.48</v>
      </c>
      <c r="W68" s="196">
        <v>10.27</v>
      </c>
      <c r="X68" s="196">
        <v>43.29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57.27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71.900000000000006</v>
      </c>
      <c r="AQ68" s="196">
        <v>25.61</v>
      </c>
      <c r="AR68" s="196">
        <v>18.7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4.93</v>
      </c>
      <c r="L69" s="196">
        <v>223.18</v>
      </c>
      <c r="M69" s="196">
        <v>25.67</v>
      </c>
      <c r="N69" s="196">
        <v>34.86</v>
      </c>
      <c r="O69" s="196">
        <v>0</v>
      </c>
      <c r="P69" s="196">
        <v>37.07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24.72</v>
      </c>
      <c r="V69" s="196">
        <v>5.48</v>
      </c>
      <c r="W69" s="196">
        <v>10.27</v>
      </c>
      <c r="X69" s="196">
        <v>43.29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71.900000000000006</v>
      </c>
      <c r="AQ69" s="196">
        <v>25.61</v>
      </c>
      <c r="AR69" s="196">
        <v>15.86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4.93</v>
      </c>
      <c r="L70" s="196">
        <v>259.74</v>
      </c>
      <c r="M70" s="196">
        <v>25.67</v>
      </c>
      <c r="N70" s="196">
        <v>34.86</v>
      </c>
      <c r="O70" s="196">
        <v>0</v>
      </c>
      <c r="P70" s="196">
        <v>37.07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24.72</v>
      </c>
      <c r="V70" s="196">
        <v>5.48</v>
      </c>
      <c r="W70" s="196">
        <v>10.27</v>
      </c>
      <c r="X70" s="196">
        <v>43.29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58.53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71.900000000000006</v>
      </c>
      <c r="AQ70" s="196">
        <v>25.61</v>
      </c>
      <c r="AR70" s="196">
        <v>7.31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4.93</v>
      </c>
      <c r="L71" s="196">
        <v>286.69</v>
      </c>
      <c r="M71" s="196">
        <v>25.67</v>
      </c>
      <c r="N71" s="196">
        <v>34.86</v>
      </c>
      <c r="O71" s="196">
        <v>0</v>
      </c>
      <c r="P71" s="196">
        <v>37.07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24.72</v>
      </c>
      <c r="V71" s="196">
        <v>5.51</v>
      </c>
      <c r="W71" s="196">
        <v>10.27</v>
      </c>
      <c r="X71" s="196">
        <v>43.29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57.27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71.900000000000006</v>
      </c>
      <c r="AQ71" s="196">
        <v>25.61</v>
      </c>
      <c r="AR71" s="196">
        <v>3.22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353.02</v>
      </c>
      <c r="M72" s="196">
        <v>25.67</v>
      </c>
      <c r="N72" s="196">
        <v>34.86</v>
      </c>
      <c r="O72" s="196">
        <v>0</v>
      </c>
      <c r="P72" s="196">
        <v>37.07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24.72</v>
      </c>
      <c r="V72" s="196">
        <v>5.53</v>
      </c>
      <c r="W72" s="196">
        <v>10.27</v>
      </c>
      <c r="X72" s="196">
        <v>43.29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71.900000000000006</v>
      </c>
      <c r="AQ72" s="196">
        <v>25.61</v>
      </c>
      <c r="AR72" s="196">
        <v>0.43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9.31</v>
      </c>
      <c r="L73" s="196">
        <v>371.01</v>
      </c>
      <c r="M73" s="196">
        <v>25.67</v>
      </c>
      <c r="N73" s="196">
        <v>34.86</v>
      </c>
      <c r="O73" s="196">
        <v>0</v>
      </c>
      <c r="P73" s="196">
        <v>37.07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24.72</v>
      </c>
      <c r="V73" s="196">
        <v>5.53</v>
      </c>
      <c r="W73" s="196">
        <v>10.27</v>
      </c>
      <c r="X73" s="196">
        <v>43.29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55.6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71.900000000000006</v>
      </c>
      <c r="AQ73" s="196">
        <v>25.61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8.9600000000000009</v>
      </c>
      <c r="L74" s="196">
        <v>371.01</v>
      </c>
      <c r="M74" s="196">
        <v>25.67</v>
      </c>
      <c r="N74" s="196">
        <v>34.86</v>
      </c>
      <c r="O74" s="196">
        <v>0</v>
      </c>
      <c r="P74" s="196">
        <v>37.07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24.72</v>
      </c>
      <c r="V74" s="196">
        <v>5.53</v>
      </c>
      <c r="W74" s="196">
        <v>10.27</v>
      </c>
      <c r="X74" s="196">
        <v>43.29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55.6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71.900000000000006</v>
      </c>
      <c r="AQ74" s="196">
        <v>25.61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4.93</v>
      </c>
      <c r="L75" s="196">
        <v>371.01</v>
      </c>
      <c r="M75" s="196">
        <v>25.67</v>
      </c>
      <c r="N75" s="196">
        <v>34.86</v>
      </c>
      <c r="O75" s="196">
        <v>0</v>
      </c>
      <c r="P75" s="196">
        <v>37.07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24.72</v>
      </c>
      <c r="V75" s="196">
        <v>5.53</v>
      </c>
      <c r="W75" s="196">
        <v>10.27</v>
      </c>
      <c r="X75" s="196">
        <v>43.29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57.27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71.900000000000006</v>
      </c>
      <c r="AQ75" s="196">
        <v>25.61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8.9600000000000009</v>
      </c>
      <c r="L76" s="196">
        <v>371.01</v>
      </c>
      <c r="M76" s="196">
        <v>25.67</v>
      </c>
      <c r="N76" s="196">
        <v>34.86</v>
      </c>
      <c r="O76" s="196">
        <v>0</v>
      </c>
      <c r="P76" s="196">
        <v>37.07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24.72</v>
      </c>
      <c r="V76" s="196">
        <v>5.53</v>
      </c>
      <c r="W76" s="196">
        <v>10.27</v>
      </c>
      <c r="X76" s="196">
        <v>43.29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57.27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71.900000000000006</v>
      </c>
      <c r="AQ76" s="196">
        <v>25.61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371.01</v>
      </c>
      <c r="M77" s="196">
        <v>25.67</v>
      </c>
      <c r="N77" s="196">
        <v>34.86</v>
      </c>
      <c r="O77" s="196">
        <v>0</v>
      </c>
      <c r="P77" s="196">
        <v>37.07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24.72</v>
      </c>
      <c r="V77" s="196">
        <v>5.53</v>
      </c>
      <c r="W77" s="196">
        <v>10.27</v>
      </c>
      <c r="X77" s="196">
        <v>43.29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71.900000000000006</v>
      </c>
      <c r="AQ77" s="196">
        <v>25.61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371.01</v>
      </c>
      <c r="M78" s="196">
        <v>25.67</v>
      </c>
      <c r="N78" s="196">
        <v>34.86</v>
      </c>
      <c r="O78" s="196">
        <v>0</v>
      </c>
      <c r="P78" s="196">
        <v>37.07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24.72</v>
      </c>
      <c r="V78" s="196">
        <v>5.53</v>
      </c>
      <c r="W78" s="196">
        <v>10.27</v>
      </c>
      <c r="X78" s="196">
        <v>43.29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71.900000000000006</v>
      </c>
      <c r="AQ78" s="196">
        <v>25.61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371.01</v>
      </c>
      <c r="M79" s="196">
        <v>25.67</v>
      </c>
      <c r="N79" s="196">
        <v>34.86</v>
      </c>
      <c r="O79" s="196">
        <v>0</v>
      </c>
      <c r="P79" s="196">
        <v>37.07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24.72</v>
      </c>
      <c r="V79" s="196">
        <v>5.53</v>
      </c>
      <c r="W79" s="196">
        <v>10.27</v>
      </c>
      <c r="X79" s="196">
        <v>43.29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71.900000000000006</v>
      </c>
      <c r="AQ79" s="196">
        <v>25.61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371.01</v>
      </c>
      <c r="M80" s="196">
        <v>25.67</v>
      </c>
      <c r="N80" s="196">
        <v>34.86</v>
      </c>
      <c r="O80" s="196">
        <v>0</v>
      </c>
      <c r="P80" s="196">
        <v>37.07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24.72</v>
      </c>
      <c r="V80" s="196">
        <v>5.53</v>
      </c>
      <c r="W80" s="196">
        <v>10.27</v>
      </c>
      <c r="X80" s="196">
        <v>43.29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71.900000000000006</v>
      </c>
      <c r="AQ80" s="196">
        <v>25.61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371.01</v>
      </c>
      <c r="M81" s="196">
        <v>25.67</v>
      </c>
      <c r="N81" s="196">
        <v>34.86</v>
      </c>
      <c r="O81" s="196">
        <v>0</v>
      </c>
      <c r="P81" s="196">
        <v>37.07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24.72</v>
      </c>
      <c r="V81" s="196">
        <v>5.53</v>
      </c>
      <c r="W81" s="196">
        <v>10.27</v>
      </c>
      <c r="X81" s="196">
        <v>43.29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71.900000000000006</v>
      </c>
      <c r="AQ81" s="196">
        <v>25.61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371.01</v>
      </c>
      <c r="M82" s="196">
        <v>25.67</v>
      </c>
      <c r="N82" s="196">
        <v>34.86</v>
      </c>
      <c r="O82" s="196">
        <v>0</v>
      </c>
      <c r="P82" s="196">
        <v>37.07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24.72</v>
      </c>
      <c r="V82" s="196">
        <v>5.53</v>
      </c>
      <c r="W82" s="196">
        <v>10.27</v>
      </c>
      <c r="X82" s="196">
        <v>43.29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71.900000000000006</v>
      </c>
      <c r="AQ82" s="196">
        <v>25.61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8.9600000000000009</v>
      </c>
      <c r="L83" s="196">
        <v>371.01</v>
      </c>
      <c r="M83" s="196">
        <v>25.67</v>
      </c>
      <c r="N83" s="196">
        <v>34.86</v>
      </c>
      <c r="O83" s="196">
        <v>0</v>
      </c>
      <c r="P83" s="196">
        <v>37.07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24.72</v>
      </c>
      <c r="V83" s="196">
        <v>5.53</v>
      </c>
      <c r="W83" s="196">
        <v>10.27</v>
      </c>
      <c r="X83" s="196">
        <v>43.29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71.900000000000006</v>
      </c>
      <c r="AQ83" s="196">
        <v>25.61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8.9600000000000009</v>
      </c>
      <c r="L84" s="196">
        <v>371.01</v>
      </c>
      <c r="M84" s="196">
        <v>25.67</v>
      </c>
      <c r="N84" s="196">
        <v>34.86</v>
      </c>
      <c r="O84" s="196">
        <v>0</v>
      </c>
      <c r="P84" s="196">
        <v>37.07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24.72</v>
      </c>
      <c r="V84" s="196">
        <v>5.53</v>
      </c>
      <c r="W84" s="196">
        <v>10.27</v>
      </c>
      <c r="X84" s="196">
        <v>43.29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71.900000000000006</v>
      </c>
      <c r="AQ84" s="196">
        <v>25.61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4.8099999999999996</v>
      </c>
      <c r="L85" s="196">
        <v>371.01</v>
      </c>
      <c r="M85" s="196">
        <v>25.67</v>
      </c>
      <c r="N85" s="196">
        <v>34.86</v>
      </c>
      <c r="O85" s="196">
        <v>0</v>
      </c>
      <c r="P85" s="196">
        <v>37.07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24.72</v>
      </c>
      <c r="V85" s="196">
        <v>5.53</v>
      </c>
      <c r="W85" s="196">
        <v>10.27</v>
      </c>
      <c r="X85" s="196">
        <v>43.29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71.900000000000006</v>
      </c>
      <c r="AQ85" s="196">
        <v>25.61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4.8099999999999996</v>
      </c>
      <c r="L86" s="196">
        <v>371.01</v>
      </c>
      <c r="M86" s="196">
        <v>25.67</v>
      </c>
      <c r="N86" s="196">
        <v>34.86</v>
      </c>
      <c r="O86" s="196">
        <v>0</v>
      </c>
      <c r="P86" s="196">
        <v>37.07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24.72</v>
      </c>
      <c r="V86" s="196">
        <v>5.53</v>
      </c>
      <c r="W86" s="196">
        <v>10.27</v>
      </c>
      <c r="X86" s="196">
        <v>43.29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71.900000000000006</v>
      </c>
      <c r="AQ86" s="196">
        <v>25.61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4.8099999999999996</v>
      </c>
      <c r="L87" s="196">
        <v>371.01</v>
      </c>
      <c r="M87" s="196">
        <v>25.67</v>
      </c>
      <c r="N87" s="196">
        <v>34.86</v>
      </c>
      <c r="O87" s="196">
        <v>0</v>
      </c>
      <c r="P87" s="196">
        <v>37.07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24.72</v>
      </c>
      <c r="V87" s="196">
        <v>5.53</v>
      </c>
      <c r="W87" s="196">
        <v>10.27</v>
      </c>
      <c r="X87" s="196">
        <v>43.29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71.900000000000006</v>
      </c>
      <c r="AQ87" s="196">
        <v>25.61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4.8099999999999996</v>
      </c>
      <c r="L88" s="196">
        <v>371.01</v>
      </c>
      <c r="M88" s="196">
        <v>25.67</v>
      </c>
      <c r="N88" s="196">
        <v>34.86</v>
      </c>
      <c r="O88" s="196">
        <v>0</v>
      </c>
      <c r="P88" s="196">
        <v>37.07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24.72</v>
      </c>
      <c r="V88" s="196">
        <v>5.53</v>
      </c>
      <c r="W88" s="196">
        <v>10.27</v>
      </c>
      <c r="X88" s="196">
        <v>43.29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71.900000000000006</v>
      </c>
      <c r="AQ88" s="196">
        <v>25.61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4.8099999999999996</v>
      </c>
      <c r="L89" s="196">
        <v>371.01</v>
      </c>
      <c r="M89" s="196">
        <v>25.67</v>
      </c>
      <c r="N89" s="196">
        <v>34.86</v>
      </c>
      <c r="O89" s="196">
        <v>0</v>
      </c>
      <c r="P89" s="196">
        <v>37.07</v>
      </c>
      <c r="Q89" s="196">
        <v>6.44</v>
      </c>
      <c r="R89" s="196">
        <v>12.52</v>
      </c>
      <c r="S89" s="196">
        <v>7.79</v>
      </c>
      <c r="T89" s="196">
        <v>0</v>
      </c>
      <c r="U89" s="196">
        <v>24.72</v>
      </c>
      <c r="V89" s="196">
        <v>5.53</v>
      </c>
      <c r="W89" s="196">
        <v>10.27</v>
      </c>
      <c r="X89" s="196">
        <v>43.29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71.900000000000006</v>
      </c>
      <c r="AQ89" s="196">
        <v>25.61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4.8099999999999996</v>
      </c>
      <c r="L90" s="196">
        <v>371.02</v>
      </c>
      <c r="M90" s="196">
        <v>25.67</v>
      </c>
      <c r="N90" s="196">
        <v>34.86</v>
      </c>
      <c r="O90" s="196">
        <v>0</v>
      </c>
      <c r="P90" s="196">
        <v>37.07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24.72</v>
      </c>
      <c r="V90" s="196">
        <v>5.53</v>
      </c>
      <c r="W90" s="196">
        <v>10.27</v>
      </c>
      <c r="X90" s="196">
        <v>43.29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71.900000000000006</v>
      </c>
      <c r="AQ90" s="196">
        <v>25.61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4.8099999999999996</v>
      </c>
      <c r="L91" s="196">
        <v>312.64999999999998</v>
      </c>
      <c r="M91" s="196">
        <v>25.67</v>
      </c>
      <c r="N91" s="196">
        <v>34.86</v>
      </c>
      <c r="O91" s="196">
        <v>0</v>
      </c>
      <c r="P91" s="196">
        <v>37.07</v>
      </c>
      <c r="Q91" s="196">
        <v>3.85</v>
      </c>
      <c r="R91" s="196">
        <v>6.88</v>
      </c>
      <c r="S91" s="196">
        <v>4.8099999999999996</v>
      </c>
      <c r="T91" s="196">
        <v>0</v>
      </c>
      <c r="U91" s="196">
        <v>24.72</v>
      </c>
      <c r="V91" s="196">
        <v>2.13</v>
      </c>
      <c r="W91" s="196">
        <v>7.53</v>
      </c>
      <c r="X91" s="196">
        <v>23.94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48.1</v>
      </c>
      <c r="AQ91" s="196">
        <v>10.09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259.74</v>
      </c>
      <c r="M92" s="196">
        <v>25.67</v>
      </c>
      <c r="N92" s="196">
        <v>34.86</v>
      </c>
      <c r="O92" s="196">
        <v>0</v>
      </c>
      <c r="P92" s="196">
        <v>37.07</v>
      </c>
      <c r="Q92" s="196">
        <v>3.85</v>
      </c>
      <c r="R92" s="196">
        <v>6.88</v>
      </c>
      <c r="S92" s="196">
        <v>4.8099999999999996</v>
      </c>
      <c r="T92" s="196">
        <v>0</v>
      </c>
      <c r="U92" s="196">
        <v>24.72</v>
      </c>
      <c r="V92" s="196">
        <v>2.13</v>
      </c>
      <c r="W92" s="196">
        <v>10.27</v>
      </c>
      <c r="X92" s="196">
        <v>43.29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48.1</v>
      </c>
      <c r="AQ92" s="196">
        <v>7.7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4.8099999999999996</v>
      </c>
      <c r="L93" s="196">
        <v>203.94</v>
      </c>
      <c r="M93" s="196">
        <v>25.67</v>
      </c>
      <c r="N93" s="196">
        <v>34.86</v>
      </c>
      <c r="O93" s="196">
        <v>0</v>
      </c>
      <c r="P93" s="196">
        <v>37.07</v>
      </c>
      <c r="Q93" s="196">
        <v>3.85</v>
      </c>
      <c r="R93" s="196">
        <v>12.52</v>
      </c>
      <c r="S93" s="196">
        <v>4.8099999999999996</v>
      </c>
      <c r="T93" s="196">
        <v>0</v>
      </c>
      <c r="U93" s="196">
        <v>24.72</v>
      </c>
      <c r="V93" s="196">
        <v>5.48</v>
      </c>
      <c r="W93" s="196">
        <v>10.27</v>
      </c>
      <c r="X93" s="196">
        <v>43.29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71.900000000000006</v>
      </c>
      <c r="AQ93" s="196">
        <v>25.61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4.8099999999999996</v>
      </c>
      <c r="L94" s="196">
        <v>203.94</v>
      </c>
      <c r="M94" s="196">
        <v>25.67</v>
      </c>
      <c r="N94" s="196">
        <v>34.86</v>
      </c>
      <c r="O94" s="196">
        <v>0</v>
      </c>
      <c r="P94" s="196">
        <v>37.07</v>
      </c>
      <c r="Q94" s="196">
        <v>3.85</v>
      </c>
      <c r="R94" s="196">
        <v>7.57</v>
      </c>
      <c r="S94" s="196">
        <v>4.8099999999999996</v>
      </c>
      <c r="T94" s="196">
        <v>0</v>
      </c>
      <c r="U94" s="196">
        <v>24.72</v>
      </c>
      <c r="V94" s="196">
        <v>5.48</v>
      </c>
      <c r="W94" s="196">
        <v>10.27</v>
      </c>
      <c r="X94" s="196">
        <v>43.29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71.900000000000006</v>
      </c>
      <c r="AQ94" s="196">
        <v>7.7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4.9400000000000004</v>
      </c>
      <c r="L95" s="196">
        <v>203.94</v>
      </c>
      <c r="M95" s="196">
        <v>25.67</v>
      </c>
      <c r="N95" s="196">
        <v>34.86</v>
      </c>
      <c r="O95" s="196">
        <v>0</v>
      </c>
      <c r="P95" s="196">
        <v>37.07</v>
      </c>
      <c r="Q95" s="196">
        <v>3.85</v>
      </c>
      <c r="R95" s="196">
        <v>6.88</v>
      </c>
      <c r="S95" s="196">
        <v>4.8099999999999996</v>
      </c>
      <c r="T95" s="196">
        <v>0</v>
      </c>
      <c r="U95" s="196">
        <v>24.72</v>
      </c>
      <c r="V95" s="196">
        <v>2.13</v>
      </c>
      <c r="W95" s="196">
        <v>7.53</v>
      </c>
      <c r="X95" s="196">
        <v>23.94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48.1</v>
      </c>
      <c r="AQ95" s="196">
        <v>7.7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4.8099999999999996</v>
      </c>
      <c r="L96" s="196">
        <v>203.94</v>
      </c>
      <c r="M96" s="196">
        <v>25.67</v>
      </c>
      <c r="N96" s="196">
        <v>34.86</v>
      </c>
      <c r="O96" s="196">
        <v>0</v>
      </c>
      <c r="P96" s="196">
        <v>37.07</v>
      </c>
      <c r="Q96" s="196">
        <v>3.85</v>
      </c>
      <c r="R96" s="196">
        <v>6.88</v>
      </c>
      <c r="S96" s="196">
        <v>4.8099999999999996</v>
      </c>
      <c r="T96" s="196">
        <v>0</v>
      </c>
      <c r="U96" s="196">
        <v>24.72</v>
      </c>
      <c r="V96" s="196">
        <v>2.13</v>
      </c>
      <c r="W96" s="196">
        <v>10.27</v>
      </c>
      <c r="X96" s="196">
        <v>43.29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19.239999999999998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4.8099999999999996</v>
      </c>
      <c r="L97" s="196">
        <v>203.94</v>
      </c>
      <c r="M97" s="196">
        <v>25.67</v>
      </c>
      <c r="N97" s="196">
        <v>34.86</v>
      </c>
      <c r="O97" s="196">
        <v>0</v>
      </c>
      <c r="P97" s="196">
        <v>37.07</v>
      </c>
      <c r="Q97" s="196">
        <v>3.85</v>
      </c>
      <c r="R97" s="196">
        <v>6.88</v>
      </c>
      <c r="S97" s="196">
        <v>4.8099999999999996</v>
      </c>
      <c r="T97" s="196">
        <v>0</v>
      </c>
      <c r="U97" s="196">
        <v>24.72</v>
      </c>
      <c r="V97" s="196">
        <v>3.77</v>
      </c>
      <c r="W97" s="196">
        <v>10.27</v>
      </c>
      <c r="X97" s="196">
        <v>43.29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19.239999999999998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4.8099999999999996</v>
      </c>
      <c r="L98" s="196">
        <v>203.94</v>
      </c>
      <c r="M98" s="196">
        <v>25.67</v>
      </c>
      <c r="N98" s="196">
        <v>34.86</v>
      </c>
      <c r="O98" s="196">
        <v>0</v>
      </c>
      <c r="P98" s="196">
        <v>37.07</v>
      </c>
      <c r="Q98" s="196">
        <v>3.85</v>
      </c>
      <c r="R98" s="196">
        <v>6.88</v>
      </c>
      <c r="S98" s="196">
        <v>4.8099999999999996</v>
      </c>
      <c r="T98" s="196">
        <v>0</v>
      </c>
      <c r="U98" s="196">
        <v>24.72</v>
      </c>
      <c r="V98" s="196">
        <v>2.94</v>
      </c>
      <c r="W98" s="196">
        <v>10.27</v>
      </c>
      <c r="X98" s="196">
        <v>43.29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19.239999999999998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0.1480849999999998</v>
      </c>
      <c r="L99">
        <f t="shared" si="0"/>
        <v>6.8190999999999899</v>
      </c>
      <c r="M99">
        <f t="shared" si="0"/>
        <v>0.6160875000000009</v>
      </c>
      <c r="N99">
        <f t="shared" si="0"/>
        <v>0.83664000000000061</v>
      </c>
      <c r="O99">
        <f t="shared" si="0"/>
        <v>0</v>
      </c>
      <c r="P99">
        <f t="shared" si="0"/>
        <v>0.88966500000000137</v>
      </c>
      <c r="Q99">
        <f t="shared" si="0"/>
        <v>0.12260500000000009</v>
      </c>
      <c r="R99">
        <f t="shared" si="0"/>
        <v>0.25687749999999976</v>
      </c>
      <c r="S99">
        <f t="shared" si="0"/>
        <v>0.14897499999999997</v>
      </c>
      <c r="T99">
        <f t="shared" si="0"/>
        <v>0</v>
      </c>
      <c r="U99">
        <f t="shared" si="0"/>
        <v>0.5932799999999997</v>
      </c>
      <c r="V99">
        <f t="shared" si="0"/>
        <v>0.11001249999999999</v>
      </c>
      <c r="W99">
        <f t="shared" si="0"/>
        <v>0.22866749999999975</v>
      </c>
      <c r="X99">
        <f t="shared" si="0"/>
        <v>0.91318499999999947</v>
      </c>
      <c r="Y99">
        <f t="shared" si="0"/>
        <v>0</v>
      </c>
      <c r="Z99">
        <f t="shared" si="0"/>
        <v>0</v>
      </c>
      <c r="AA99">
        <f t="shared" si="0"/>
        <v>0.26490000000000002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1.8600000000000001E-3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1.422852499999999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1.3624974999999995</v>
      </c>
      <c r="AQ99">
        <f t="shared" si="0"/>
        <v>0.47087249999999931</v>
      </c>
      <c r="AR99">
        <f t="shared" si="0"/>
        <v>0.17143250000000002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1.98</v>
      </c>
      <c r="AB3" s="196">
        <v>0</v>
      </c>
      <c r="AC3" s="196">
        <v>0</v>
      </c>
      <c r="AD3" s="196">
        <v>0</v>
      </c>
      <c r="AE3" s="196">
        <v>45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1.98</v>
      </c>
      <c r="AB4" s="196">
        <v>0</v>
      </c>
      <c r="AC4" s="196">
        <v>0</v>
      </c>
      <c r="AD4" s="196">
        <v>0</v>
      </c>
      <c r="AE4" s="196">
        <v>45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1.98</v>
      </c>
      <c r="AB5" s="196">
        <v>0</v>
      </c>
      <c r="AC5" s="196">
        <v>0</v>
      </c>
      <c r="AD5" s="196">
        <v>0</v>
      </c>
      <c r="AE5" s="196">
        <v>45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1.98</v>
      </c>
      <c r="AB6" s="196">
        <v>0</v>
      </c>
      <c r="AC6" s="196">
        <v>0</v>
      </c>
      <c r="AD6" s="196">
        <v>0</v>
      </c>
      <c r="AE6" s="196">
        <v>45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1.98</v>
      </c>
      <c r="AB7" s="196">
        <v>0</v>
      </c>
      <c r="AC7" s="196">
        <v>0</v>
      </c>
      <c r="AD7" s="196">
        <v>0</v>
      </c>
      <c r="AE7" s="196">
        <v>45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1.98</v>
      </c>
      <c r="AB8" s="196">
        <v>0</v>
      </c>
      <c r="AC8" s="196">
        <v>0</v>
      </c>
      <c r="AD8" s="196">
        <v>0</v>
      </c>
      <c r="AE8" s="196">
        <v>45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1.98</v>
      </c>
      <c r="AB9" s="196">
        <v>0</v>
      </c>
      <c r="AC9" s="196">
        <v>0</v>
      </c>
      <c r="AD9" s="196">
        <v>0</v>
      </c>
      <c r="AE9" s="196">
        <v>45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1.98</v>
      </c>
      <c r="AB10" s="196">
        <v>0</v>
      </c>
      <c r="AC10" s="196">
        <v>0</v>
      </c>
      <c r="AD10" s="196">
        <v>0</v>
      </c>
      <c r="AE10" s="196">
        <v>45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1.98</v>
      </c>
      <c r="AB11" s="196">
        <v>0</v>
      </c>
      <c r="AC11" s="196">
        <v>0</v>
      </c>
      <c r="AD11" s="196">
        <v>0</v>
      </c>
      <c r="AE11" s="196">
        <v>44.7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1.98</v>
      </c>
      <c r="AB12" s="196">
        <v>0</v>
      </c>
      <c r="AC12" s="196">
        <v>0</v>
      </c>
      <c r="AD12" s="196">
        <v>0</v>
      </c>
      <c r="AE12" s="196">
        <v>44.7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1.98</v>
      </c>
      <c r="AB13" s="196">
        <v>0</v>
      </c>
      <c r="AC13" s="196">
        <v>0</v>
      </c>
      <c r="AD13" s="196">
        <v>0</v>
      </c>
      <c r="AE13" s="196">
        <v>44.7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1.98</v>
      </c>
      <c r="AB14" s="196">
        <v>0</v>
      </c>
      <c r="AC14" s="196">
        <v>0</v>
      </c>
      <c r="AD14" s="196">
        <v>0</v>
      </c>
      <c r="AE14" s="196">
        <v>44.7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1.98</v>
      </c>
      <c r="AB15" s="196">
        <v>0</v>
      </c>
      <c r="AC15" s="196">
        <v>0</v>
      </c>
      <c r="AD15" s="196">
        <v>0</v>
      </c>
      <c r="AE15" s="196">
        <v>41.72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1.98</v>
      </c>
      <c r="AB16" s="196">
        <v>0</v>
      </c>
      <c r="AC16" s="196">
        <v>0</v>
      </c>
      <c r="AD16" s="196">
        <v>0</v>
      </c>
      <c r="AE16" s="196">
        <v>41.72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1.98</v>
      </c>
      <c r="AB17" s="196">
        <v>0</v>
      </c>
      <c r="AC17" s="196">
        <v>0</v>
      </c>
      <c r="AD17" s="196">
        <v>0</v>
      </c>
      <c r="AE17" s="196">
        <v>41.72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1.98</v>
      </c>
      <c r="AB18" s="196">
        <v>0</v>
      </c>
      <c r="AC18" s="196">
        <v>0</v>
      </c>
      <c r="AD18" s="196">
        <v>0</v>
      </c>
      <c r="AE18" s="196">
        <v>41.72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1.98</v>
      </c>
      <c r="AB19" s="196">
        <v>0</v>
      </c>
      <c r="AC19" s="196">
        <v>0</v>
      </c>
      <c r="AD19" s="196">
        <v>0</v>
      </c>
      <c r="AE19" s="196">
        <v>41.72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1.98</v>
      </c>
      <c r="AB20" s="196">
        <v>0</v>
      </c>
      <c r="AC20" s="196">
        <v>0</v>
      </c>
      <c r="AD20" s="196">
        <v>0</v>
      </c>
      <c r="AE20" s="196">
        <v>41.72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1.98</v>
      </c>
      <c r="AB21" s="196">
        <v>0</v>
      </c>
      <c r="AC21" s="196">
        <v>0</v>
      </c>
      <c r="AD21" s="196">
        <v>0</v>
      </c>
      <c r="AE21" s="196">
        <v>41.72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1.98</v>
      </c>
      <c r="AB22" s="196">
        <v>0</v>
      </c>
      <c r="AC22" s="196">
        <v>0</v>
      </c>
      <c r="AD22" s="196">
        <v>0</v>
      </c>
      <c r="AE22" s="196">
        <v>41.72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1.98</v>
      </c>
      <c r="AB23" s="196">
        <v>0</v>
      </c>
      <c r="AC23" s="196">
        <v>0</v>
      </c>
      <c r="AD23" s="196">
        <v>0</v>
      </c>
      <c r="AE23" s="196">
        <v>43.21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1.98</v>
      </c>
      <c r="AB24" s="196">
        <v>0</v>
      </c>
      <c r="AC24" s="196">
        <v>0</v>
      </c>
      <c r="AD24" s="196">
        <v>0</v>
      </c>
      <c r="AE24" s="196">
        <v>43.21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1.98</v>
      </c>
      <c r="AB25" s="196">
        <v>0</v>
      </c>
      <c r="AC25" s="196">
        <v>0</v>
      </c>
      <c r="AD25" s="196">
        <v>0</v>
      </c>
      <c r="AE25" s="196">
        <v>43.21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1.98</v>
      </c>
      <c r="AB26" s="196">
        <v>0</v>
      </c>
      <c r="AC26" s="196">
        <v>0</v>
      </c>
      <c r="AD26" s="196">
        <v>0</v>
      </c>
      <c r="AE26" s="196">
        <v>43.21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1.98</v>
      </c>
      <c r="AB27" s="196">
        <v>0</v>
      </c>
      <c r="AC27" s="196">
        <v>0</v>
      </c>
      <c r="AD27" s="196">
        <v>0</v>
      </c>
      <c r="AE27" s="196">
        <v>43.21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1.98</v>
      </c>
      <c r="AB28" s="196">
        <v>0</v>
      </c>
      <c r="AC28" s="196">
        <v>0</v>
      </c>
      <c r="AD28" s="196">
        <v>0</v>
      </c>
      <c r="AE28" s="196">
        <v>43.21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1.98</v>
      </c>
      <c r="AB29" s="196">
        <v>0</v>
      </c>
      <c r="AC29" s="196">
        <v>0</v>
      </c>
      <c r="AD29" s="196">
        <v>0</v>
      </c>
      <c r="AE29" s="196">
        <v>43.21</v>
      </c>
      <c r="AF29" s="196">
        <v>0</v>
      </c>
      <c r="AG29" s="196">
        <v>0</v>
      </c>
      <c r="AH29" s="196">
        <v>0</v>
      </c>
      <c r="AI29" s="196">
        <v>19.21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1.98</v>
      </c>
      <c r="AB30" s="196">
        <v>0</v>
      </c>
      <c r="AC30" s="196">
        <v>0</v>
      </c>
      <c r="AD30" s="196">
        <v>0</v>
      </c>
      <c r="AE30" s="196">
        <v>43.21</v>
      </c>
      <c r="AF30" s="196">
        <v>0</v>
      </c>
      <c r="AG30" s="196">
        <v>0</v>
      </c>
      <c r="AH30" s="196">
        <v>0</v>
      </c>
      <c r="AI30" s="196">
        <v>19.21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1.98</v>
      </c>
      <c r="AB31" s="196">
        <v>0</v>
      </c>
      <c r="AC31" s="196">
        <v>0</v>
      </c>
      <c r="AD31" s="196">
        <v>0</v>
      </c>
      <c r="AE31" s="196">
        <v>43.21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1.98</v>
      </c>
      <c r="AB32" s="196">
        <v>0</v>
      </c>
      <c r="AC32" s="196">
        <v>0</v>
      </c>
      <c r="AD32" s="196">
        <v>0</v>
      </c>
      <c r="AE32" s="196">
        <v>43.21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1.98</v>
      </c>
      <c r="AB33" s="196">
        <v>0</v>
      </c>
      <c r="AC33" s="196">
        <v>0</v>
      </c>
      <c r="AD33" s="196">
        <v>0</v>
      </c>
      <c r="AE33" s="196">
        <v>43.21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1.98</v>
      </c>
      <c r="AB34" s="196">
        <v>0</v>
      </c>
      <c r="AC34" s="196">
        <v>0</v>
      </c>
      <c r="AD34" s="196">
        <v>0</v>
      </c>
      <c r="AE34" s="196">
        <v>43.21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1.98</v>
      </c>
      <c r="AB35" s="196">
        <v>0</v>
      </c>
      <c r="AC35" s="196">
        <v>0</v>
      </c>
      <c r="AD35" s="196">
        <v>0</v>
      </c>
      <c r="AE35" s="196">
        <v>44.7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1.98</v>
      </c>
      <c r="AB36" s="196">
        <v>0</v>
      </c>
      <c r="AC36" s="196">
        <v>0</v>
      </c>
      <c r="AD36" s="196">
        <v>0</v>
      </c>
      <c r="AE36" s="196">
        <v>44.7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1.98</v>
      </c>
      <c r="AB37" s="196">
        <v>0</v>
      </c>
      <c r="AC37" s="196">
        <v>0</v>
      </c>
      <c r="AD37" s="196">
        <v>0</v>
      </c>
      <c r="AE37" s="196">
        <v>44.7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1.98</v>
      </c>
      <c r="AB38" s="196">
        <v>0</v>
      </c>
      <c r="AC38" s="196">
        <v>0</v>
      </c>
      <c r="AD38" s="196">
        <v>0</v>
      </c>
      <c r="AE38" s="196">
        <v>44.7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1.98</v>
      </c>
      <c r="AB39" s="196">
        <v>0</v>
      </c>
      <c r="AC39" s="196">
        <v>0</v>
      </c>
      <c r="AD39" s="196">
        <v>0</v>
      </c>
      <c r="AE39" s="196">
        <v>44.7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1.98</v>
      </c>
      <c r="AB40" s="196">
        <v>0</v>
      </c>
      <c r="AC40" s="196">
        <v>0</v>
      </c>
      <c r="AD40" s="196">
        <v>0</v>
      </c>
      <c r="AE40" s="196">
        <v>44.7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1.98</v>
      </c>
      <c r="AB41" s="196">
        <v>0</v>
      </c>
      <c r="AC41" s="196">
        <v>0</v>
      </c>
      <c r="AD41" s="196">
        <v>0</v>
      </c>
      <c r="AE41" s="196">
        <v>45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1.98</v>
      </c>
      <c r="AB42" s="196">
        <v>0</v>
      </c>
      <c r="AC42" s="196">
        <v>0</v>
      </c>
      <c r="AD42" s="196">
        <v>0</v>
      </c>
      <c r="AE42" s="196">
        <v>45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1.98</v>
      </c>
      <c r="AB43" s="196">
        <v>0</v>
      </c>
      <c r="AC43" s="196">
        <v>0</v>
      </c>
      <c r="AD43" s="196">
        <v>0</v>
      </c>
      <c r="AE43" s="196">
        <v>45</v>
      </c>
      <c r="AF43" s="196">
        <v>0</v>
      </c>
      <c r="AG43" s="196">
        <v>0</v>
      </c>
      <c r="AH43" s="196">
        <v>0</v>
      </c>
      <c r="AI43" s="196">
        <v>19.21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1.98</v>
      </c>
      <c r="AB44" s="196">
        <v>0</v>
      </c>
      <c r="AC44" s="196">
        <v>0</v>
      </c>
      <c r="AD44" s="196">
        <v>0</v>
      </c>
      <c r="AE44" s="196">
        <v>45</v>
      </c>
      <c r="AF44" s="196">
        <v>0</v>
      </c>
      <c r="AG44" s="196">
        <v>0</v>
      </c>
      <c r="AH44" s="196">
        <v>0</v>
      </c>
      <c r="AI44" s="196">
        <v>19.21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1.98</v>
      </c>
      <c r="AB45" s="196">
        <v>0</v>
      </c>
      <c r="AC45" s="196">
        <v>0</v>
      </c>
      <c r="AD45" s="196">
        <v>0</v>
      </c>
      <c r="AE45" s="196">
        <v>43.87</v>
      </c>
      <c r="AF45" s="196">
        <v>0</v>
      </c>
      <c r="AG45" s="196">
        <v>0</v>
      </c>
      <c r="AH45" s="196">
        <v>0</v>
      </c>
      <c r="AI45" s="196">
        <v>19.21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1.98</v>
      </c>
      <c r="AB46" s="196">
        <v>0</v>
      </c>
      <c r="AC46" s="196">
        <v>0</v>
      </c>
      <c r="AD46" s="196">
        <v>0</v>
      </c>
      <c r="AE46" s="196">
        <v>43.87</v>
      </c>
      <c r="AF46" s="196">
        <v>0</v>
      </c>
      <c r="AG46" s="196">
        <v>0</v>
      </c>
      <c r="AH46" s="196">
        <v>0</v>
      </c>
      <c r="AI46" s="196">
        <v>19.21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1.98</v>
      </c>
      <c r="AB47" s="196">
        <v>0</v>
      </c>
      <c r="AC47" s="196">
        <v>0</v>
      </c>
      <c r="AD47" s="196">
        <v>0</v>
      </c>
      <c r="AE47" s="196">
        <v>43.87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1.98</v>
      </c>
      <c r="AB48" s="196">
        <v>0</v>
      </c>
      <c r="AC48" s="196">
        <v>0</v>
      </c>
      <c r="AD48" s="196">
        <v>0</v>
      </c>
      <c r="AE48" s="196">
        <v>43.87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1.98</v>
      </c>
      <c r="AB49" s="196">
        <v>0</v>
      </c>
      <c r="AC49" s="196">
        <v>0</v>
      </c>
      <c r="AD49" s="196">
        <v>0</v>
      </c>
      <c r="AE49" s="196">
        <v>43.87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1.98</v>
      </c>
      <c r="AB50" s="196">
        <v>0</v>
      </c>
      <c r="AC50" s="196">
        <v>0</v>
      </c>
      <c r="AD50" s="196">
        <v>0</v>
      </c>
      <c r="AE50" s="196">
        <v>43.87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1.98</v>
      </c>
      <c r="AB51" s="196">
        <v>0</v>
      </c>
      <c r="AC51" s="196">
        <v>0</v>
      </c>
      <c r="AD51" s="196">
        <v>0</v>
      </c>
      <c r="AE51" s="196">
        <v>43.87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1.98</v>
      </c>
      <c r="AB52" s="196">
        <v>0</v>
      </c>
      <c r="AC52" s="196">
        <v>0</v>
      </c>
      <c r="AD52" s="196">
        <v>0</v>
      </c>
      <c r="AE52" s="196">
        <v>43.87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1.98</v>
      </c>
      <c r="AB53" s="196">
        <v>0</v>
      </c>
      <c r="AC53" s="196">
        <v>0</v>
      </c>
      <c r="AD53" s="196">
        <v>0</v>
      </c>
      <c r="AE53" s="196">
        <v>43.87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1.98</v>
      </c>
      <c r="AB54" s="196">
        <v>0</v>
      </c>
      <c r="AC54" s="196">
        <v>0</v>
      </c>
      <c r="AD54" s="196">
        <v>0</v>
      </c>
      <c r="AE54" s="196">
        <v>43.87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1.98</v>
      </c>
      <c r="AB55" s="196">
        <v>0</v>
      </c>
      <c r="AC55" s="196">
        <v>0</v>
      </c>
      <c r="AD55" s="196">
        <v>0</v>
      </c>
      <c r="AE55" s="196">
        <v>43.87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1.98</v>
      </c>
      <c r="AB56" s="196">
        <v>0</v>
      </c>
      <c r="AC56" s="196">
        <v>0</v>
      </c>
      <c r="AD56" s="196">
        <v>0</v>
      </c>
      <c r="AE56" s="196">
        <v>43.87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1.98</v>
      </c>
      <c r="AB57" s="196">
        <v>0</v>
      </c>
      <c r="AC57" s="196">
        <v>0</v>
      </c>
      <c r="AD57" s="196">
        <v>0</v>
      </c>
      <c r="AE57" s="196">
        <v>43.87</v>
      </c>
      <c r="AF57" s="196">
        <v>0</v>
      </c>
      <c r="AG57" s="196">
        <v>0</v>
      </c>
      <c r="AH57" s="196">
        <v>0</v>
      </c>
      <c r="AI57" s="196">
        <v>19.63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1.98</v>
      </c>
      <c r="AB58" s="196">
        <v>0</v>
      </c>
      <c r="AC58" s="196">
        <v>0</v>
      </c>
      <c r="AD58" s="196">
        <v>0</v>
      </c>
      <c r="AE58" s="196">
        <v>43.87</v>
      </c>
      <c r="AF58" s="196">
        <v>0</v>
      </c>
      <c r="AG58" s="196">
        <v>0</v>
      </c>
      <c r="AH58" s="196">
        <v>0</v>
      </c>
      <c r="AI58" s="196">
        <v>19.63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1.98</v>
      </c>
      <c r="AB59" s="196">
        <v>0</v>
      </c>
      <c r="AC59" s="196">
        <v>0</v>
      </c>
      <c r="AD59" s="196">
        <v>0</v>
      </c>
      <c r="AE59" s="196">
        <v>43.87</v>
      </c>
      <c r="AF59" s="196">
        <v>0</v>
      </c>
      <c r="AG59" s="196">
        <v>0</v>
      </c>
      <c r="AH59" s="196">
        <v>0</v>
      </c>
      <c r="AI59" s="196">
        <v>19.63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1.98</v>
      </c>
      <c r="AB60" s="196">
        <v>0</v>
      </c>
      <c r="AC60" s="196">
        <v>0</v>
      </c>
      <c r="AD60" s="196">
        <v>0</v>
      </c>
      <c r="AE60" s="196">
        <v>43.87</v>
      </c>
      <c r="AF60" s="196">
        <v>0</v>
      </c>
      <c r="AG60" s="196">
        <v>0</v>
      </c>
      <c r="AH60" s="196">
        <v>0</v>
      </c>
      <c r="AI60" s="196">
        <v>19.63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1.98</v>
      </c>
      <c r="AB61" s="196">
        <v>0</v>
      </c>
      <c r="AC61" s="196">
        <v>0</v>
      </c>
      <c r="AD61" s="196">
        <v>0</v>
      </c>
      <c r="AE61" s="196">
        <v>43.87</v>
      </c>
      <c r="AF61" s="196">
        <v>0</v>
      </c>
      <c r="AG61" s="196">
        <v>0</v>
      </c>
      <c r="AH61" s="196">
        <v>0</v>
      </c>
      <c r="AI61" s="196">
        <v>19.63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1.98</v>
      </c>
      <c r="AB62" s="196">
        <v>0</v>
      </c>
      <c r="AC62" s="196">
        <v>0</v>
      </c>
      <c r="AD62" s="196">
        <v>0</v>
      </c>
      <c r="AE62" s="196">
        <v>43.87</v>
      </c>
      <c r="AF62" s="196">
        <v>0</v>
      </c>
      <c r="AG62" s="196">
        <v>0</v>
      </c>
      <c r="AH62" s="196">
        <v>0</v>
      </c>
      <c r="AI62" s="196">
        <v>19.63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1.98</v>
      </c>
      <c r="AB63" s="196">
        <v>0</v>
      </c>
      <c r="AC63" s="196">
        <v>0</v>
      </c>
      <c r="AD63" s="196">
        <v>0</v>
      </c>
      <c r="AE63" s="196">
        <v>43.87</v>
      </c>
      <c r="AF63" s="196">
        <v>0</v>
      </c>
      <c r="AG63" s="196">
        <v>0</v>
      </c>
      <c r="AH63" s="196">
        <v>0</v>
      </c>
      <c r="AI63" s="196">
        <v>19.63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1.98</v>
      </c>
      <c r="AB64" s="196">
        <v>0</v>
      </c>
      <c r="AC64" s="196">
        <v>0</v>
      </c>
      <c r="AD64" s="196">
        <v>0</v>
      </c>
      <c r="AE64" s="196">
        <v>43.87</v>
      </c>
      <c r="AF64" s="196">
        <v>0</v>
      </c>
      <c r="AG64" s="196">
        <v>0</v>
      </c>
      <c r="AH64" s="196">
        <v>0</v>
      </c>
      <c r="AI64" s="196">
        <v>19.63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1.98</v>
      </c>
      <c r="AB65" s="196">
        <v>0</v>
      </c>
      <c r="AC65" s="196">
        <v>0</v>
      </c>
      <c r="AD65" s="196">
        <v>0</v>
      </c>
      <c r="AE65" s="196">
        <v>43.87</v>
      </c>
      <c r="AF65" s="196">
        <v>0</v>
      </c>
      <c r="AG65" s="196">
        <v>0</v>
      </c>
      <c r="AH65" s="196">
        <v>0</v>
      </c>
      <c r="AI65" s="196">
        <v>19.63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1.98</v>
      </c>
      <c r="AB66" s="196">
        <v>0</v>
      </c>
      <c r="AC66" s="196">
        <v>0</v>
      </c>
      <c r="AD66" s="196">
        <v>0</v>
      </c>
      <c r="AE66" s="196">
        <v>43.87</v>
      </c>
      <c r="AF66" s="196">
        <v>0</v>
      </c>
      <c r="AG66" s="196">
        <v>0</v>
      </c>
      <c r="AH66" s="196">
        <v>0</v>
      </c>
      <c r="AI66" s="196">
        <v>19.63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1.98</v>
      </c>
      <c r="AB67" s="196">
        <v>0</v>
      </c>
      <c r="AC67" s="196">
        <v>0</v>
      </c>
      <c r="AD67" s="196">
        <v>0</v>
      </c>
      <c r="AE67" s="196">
        <v>43.87</v>
      </c>
      <c r="AF67" s="196">
        <v>0</v>
      </c>
      <c r="AG67" s="196">
        <v>0</v>
      </c>
      <c r="AH67" s="196">
        <v>0</v>
      </c>
      <c r="AI67" s="196">
        <v>19.21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1.98</v>
      </c>
      <c r="AB68" s="196">
        <v>0</v>
      </c>
      <c r="AC68" s="196">
        <v>0</v>
      </c>
      <c r="AD68" s="196">
        <v>0</v>
      </c>
      <c r="AE68" s="196">
        <v>43.87</v>
      </c>
      <c r="AF68" s="196">
        <v>0</v>
      </c>
      <c r="AG68" s="196">
        <v>0</v>
      </c>
      <c r="AH68" s="196">
        <v>0</v>
      </c>
      <c r="AI68" s="196">
        <v>19.21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1.98</v>
      </c>
      <c r="AB69" s="196">
        <v>0</v>
      </c>
      <c r="AC69" s="196">
        <v>0</v>
      </c>
      <c r="AD69" s="196">
        <v>0</v>
      </c>
      <c r="AE69" s="196">
        <v>43.87</v>
      </c>
      <c r="AF69" s="196">
        <v>0</v>
      </c>
      <c r="AG69" s="196">
        <v>0</v>
      </c>
      <c r="AH69" s="196">
        <v>0</v>
      </c>
      <c r="AI69" s="196">
        <v>19.63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1.98</v>
      </c>
      <c r="AB70" s="196">
        <v>0</v>
      </c>
      <c r="AC70" s="196">
        <v>0</v>
      </c>
      <c r="AD70" s="196">
        <v>0</v>
      </c>
      <c r="AE70" s="196">
        <v>43.87</v>
      </c>
      <c r="AF70" s="196">
        <v>0</v>
      </c>
      <c r="AG70" s="196">
        <v>0</v>
      </c>
      <c r="AH70" s="196">
        <v>0</v>
      </c>
      <c r="AI70" s="196">
        <v>19.63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1.98</v>
      </c>
      <c r="AB71" s="196">
        <v>0</v>
      </c>
      <c r="AC71" s="196">
        <v>0</v>
      </c>
      <c r="AD71" s="196">
        <v>0</v>
      </c>
      <c r="AE71" s="196">
        <v>43.87</v>
      </c>
      <c r="AF71" s="196">
        <v>0</v>
      </c>
      <c r="AG71" s="196">
        <v>0</v>
      </c>
      <c r="AH71" s="196">
        <v>0</v>
      </c>
      <c r="AI71" s="196">
        <v>19.21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1.98</v>
      </c>
      <c r="AB72" s="196">
        <v>0</v>
      </c>
      <c r="AC72" s="196">
        <v>0</v>
      </c>
      <c r="AD72" s="196">
        <v>0</v>
      </c>
      <c r="AE72" s="196">
        <v>43.87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1.98</v>
      </c>
      <c r="AB73" s="196">
        <v>0</v>
      </c>
      <c r="AC73" s="196">
        <v>0</v>
      </c>
      <c r="AD73" s="196">
        <v>0</v>
      </c>
      <c r="AE73" s="196">
        <v>43.87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1.98</v>
      </c>
      <c r="AB74" s="196">
        <v>0</v>
      </c>
      <c r="AC74" s="196">
        <v>0</v>
      </c>
      <c r="AD74" s="196">
        <v>0</v>
      </c>
      <c r="AE74" s="196">
        <v>43.87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1.98</v>
      </c>
      <c r="AB75" s="196">
        <v>0</v>
      </c>
      <c r="AC75" s="196">
        <v>0</v>
      </c>
      <c r="AD75" s="196">
        <v>0</v>
      </c>
      <c r="AE75" s="196">
        <v>43.87</v>
      </c>
      <c r="AF75" s="196">
        <v>0</v>
      </c>
      <c r="AG75" s="196">
        <v>0</v>
      </c>
      <c r="AH75" s="196">
        <v>0</v>
      </c>
      <c r="AI75" s="196">
        <v>19.21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43.87</v>
      </c>
      <c r="AF76" s="196">
        <v>0</v>
      </c>
      <c r="AG76" s="196">
        <v>0</v>
      </c>
      <c r="AH76" s="196">
        <v>0</v>
      </c>
      <c r="AI76" s="196">
        <v>19.21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43.87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43.87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43.87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43.87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43.87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43.87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43.87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43.87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43.87</v>
      </c>
      <c r="AF85" s="196">
        <v>0</v>
      </c>
      <c r="AG85" s="196">
        <v>0</v>
      </c>
      <c r="AH85" s="196">
        <v>0</v>
      </c>
      <c r="AI85" s="196">
        <v>19.63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43.87</v>
      </c>
      <c r="AF86" s="196">
        <v>0</v>
      </c>
      <c r="AG86" s="196">
        <v>0</v>
      </c>
      <c r="AH86" s="196">
        <v>0</v>
      </c>
      <c r="AI86" s="196">
        <v>19.63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43.87</v>
      </c>
      <c r="AF87" s="196">
        <v>0</v>
      </c>
      <c r="AG87" s="196">
        <v>0</v>
      </c>
      <c r="AH87" s="196">
        <v>0</v>
      </c>
      <c r="AI87" s="196">
        <v>19.63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43.87</v>
      </c>
      <c r="AF88" s="196">
        <v>0</v>
      </c>
      <c r="AG88" s="196">
        <v>0</v>
      </c>
      <c r="AH88" s="196">
        <v>0</v>
      </c>
      <c r="AI88" s="196">
        <v>19.63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43.87</v>
      </c>
      <c r="AF89" s="196">
        <v>0</v>
      </c>
      <c r="AG89" s="196">
        <v>0</v>
      </c>
      <c r="AH89" s="196">
        <v>0</v>
      </c>
      <c r="AI89" s="196">
        <v>19.63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43.87</v>
      </c>
      <c r="AF90" s="196">
        <v>0</v>
      </c>
      <c r="AG90" s="196">
        <v>0</v>
      </c>
      <c r="AH90" s="196">
        <v>0</v>
      </c>
      <c r="AI90" s="196">
        <v>19.63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43.87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43.87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43.87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43.87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43.87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43.87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43.87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43.87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1.0520649999999989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0.46445250000000077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0.59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0.59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0.59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0.59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5.8999999999999992E-4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270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270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270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270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270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270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270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270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150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150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150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150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140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140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140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140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140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140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140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140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145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145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145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145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145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145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145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145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145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145</v>
      </c>
      <c r="H32" s="196">
        <v>0</v>
      </c>
      <c r="I32" s="196">
        <v>0</v>
      </c>
      <c r="J32" s="196">
        <v>0</v>
      </c>
      <c r="K32" s="196">
        <v>281.05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145</v>
      </c>
      <c r="H33" s="196">
        <v>0</v>
      </c>
      <c r="I33" s="196">
        <v>0</v>
      </c>
      <c r="J33" s="196">
        <v>0</v>
      </c>
      <c r="K33" s="196">
        <v>281.05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145</v>
      </c>
      <c r="H34" s="196">
        <v>0</v>
      </c>
      <c r="I34" s="196">
        <v>0</v>
      </c>
      <c r="J34" s="196">
        <v>0</v>
      </c>
      <c r="K34" s="196">
        <v>281.05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150</v>
      </c>
      <c r="H35" s="196">
        <v>0</v>
      </c>
      <c r="I35" s="196">
        <v>0</v>
      </c>
      <c r="J35" s="196">
        <v>0</v>
      </c>
      <c r="K35" s="196">
        <v>281.05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150</v>
      </c>
      <c r="H36" s="196">
        <v>0</v>
      </c>
      <c r="I36" s="196">
        <v>0</v>
      </c>
      <c r="J36" s="196">
        <v>0</v>
      </c>
      <c r="K36" s="196">
        <v>281.05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150</v>
      </c>
      <c r="H37" s="196">
        <v>0</v>
      </c>
      <c r="I37" s="196">
        <v>0</v>
      </c>
      <c r="J37" s="196">
        <v>0</v>
      </c>
      <c r="K37" s="196">
        <v>281.05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150</v>
      </c>
      <c r="H38" s="196">
        <v>0</v>
      </c>
      <c r="I38" s="196">
        <v>0</v>
      </c>
      <c r="J38" s="196">
        <v>0</v>
      </c>
      <c r="K38" s="196">
        <v>281.05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150</v>
      </c>
      <c r="H39" s="196">
        <v>0</v>
      </c>
      <c r="I39" s="196">
        <v>0</v>
      </c>
      <c r="J39" s="196">
        <v>0</v>
      </c>
      <c r="K39" s="196">
        <v>271.05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150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155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155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155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155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155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155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155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155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155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155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155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155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155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155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155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155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155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155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155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155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155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155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155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155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155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155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155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155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155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155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155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155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155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155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6">
        <v>155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6">
        <v>155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6">
        <v>155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6">
        <v>155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6">
        <v>155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155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155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155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155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155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155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155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155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155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155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155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155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155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155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155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155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155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155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155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0.88649999999999995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3.8774999999999999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6.4995999999999983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237.54</v>
      </c>
      <c r="L3" s="196">
        <v>2.4300000000000002</v>
      </c>
      <c r="M3" s="196">
        <v>2.39</v>
      </c>
      <c r="N3" s="196">
        <v>1.97</v>
      </c>
      <c r="O3" s="196">
        <v>1.39</v>
      </c>
      <c r="P3" s="196">
        <v>0.94</v>
      </c>
      <c r="Q3" s="196">
        <v>2.85</v>
      </c>
      <c r="R3" s="196">
        <v>7.08</v>
      </c>
      <c r="S3" s="196">
        <v>4.8600000000000003</v>
      </c>
      <c r="T3" s="196">
        <v>0</v>
      </c>
      <c r="U3" s="196">
        <v>2.36</v>
      </c>
      <c r="V3" s="196">
        <v>3.28</v>
      </c>
      <c r="W3" s="196">
        <v>4.7</v>
      </c>
      <c r="X3" s="196">
        <v>28.23</v>
      </c>
      <c r="Y3" s="196">
        <v>0</v>
      </c>
      <c r="Z3" s="196">
        <v>64.510000000000005</v>
      </c>
      <c r="AA3" s="196">
        <v>20.38</v>
      </c>
      <c r="AB3" s="196">
        <v>0</v>
      </c>
      <c r="AC3" s="196">
        <v>1.38</v>
      </c>
      <c r="AD3" s="196">
        <v>20.77</v>
      </c>
      <c r="AE3" s="196">
        <v>0</v>
      </c>
      <c r="AF3" s="196">
        <v>0</v>
      </c>
      <c r="AG3" s="196">
        <v>-148.62</v>
      </c>
      <c r="AH3" s="196">
        <v>0</v>
      </c>
      <c r="AI3" s="196">
        <v>18.39</v>
      </c>
      <c r="AJ3" s="196">
        <v>0</v>
      </c>
      <c r="AK3" s="196">
        <v>15.85</v>
      </c>
      <c r="AL3" s="196">
        <v>15.56</v>
      </c>
      <c r="AM3" s="196">
        <v>0</v>
      </c>
      <c r="AN3" s="196">
        <v>0</v>
      </c>
      <c r="AO3" s="196">
        <v>249.02</v>
      </c>
      <c r="AP3" s="196">
        <v>0</v>
      </c>
      <c r="AQ3" s="196">
        <v>0</v>
      </c>
      <c r="AR3" s="196">
        <v>13.37</v>
      </c>
      <c r="AS3" s="196">
        <v>31.29</v>
      </c>
      <c r="AT3" s="196">
        <v>20.22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237.54</v>
      </c>
      <c r="L4" s="196">
        <v>2.4300000000000002</v>
      </c>
      <c r="M4" s="196">
        <v>26.64</v>
      </c>
      <c r="N4" s="196">
        <v>1.97</v>
      </c>
      <c r="O4" s="196">
        <v>1.39</v>
      </c>
      <c r="P4" s="196">
        <v>0.94</v>
      </c>
      <c r="Q4" s="196">
        <v>2.85</v>
      </c>
      <c r="R4" s="196">
        <v>7.08</v>
      </c>
      <c r="S4" s="196">
        <v>4.8600000000000003</v>
      </c>
      <c r="T4" s="196">
        <v>0</v>
      </c>
      <c r="U4" s="196">
        <v>2.36</v>
      </c>
      <c r="V4" s="196">
        <v>3.28</v>
      </c>
      <c r="W4" s="196">
        <v>4.7</v>
      </c>
      <c r="X4" s="196">
        <v>28.23</v>
      </c>
      <c r="Y4" s="196">
        <v>0</v>
      </c>
      <c r="Z4" s="196">
        <v>64.510000000000005</v>
      </c>
      <c r="AA4" s="196">
        <v>20.38</v>
      </c>
      <c r="AB4" s="196">
        <v>0</v>
      </c>
      <c r="AC4" s="196">
        <v>1.38</v>
      </c>
      <c r="AD4" s="196">
        <v>20.77</v>
      </c>
      <c r="AE4" s="196">
        <v>0</v>
      </c>
      <c r="AF4" s="196">
        <v>0</v>
      </c>
      <c r="AG4" s="196">
        <v>-148.62</v>
      </c>
      <c r="AH4" s="196">
        <v>0</v>
      </c>
      <c r="AI4" s="196">
        <v>18.39</v>
      </c>
      <c r="AJ4" s="196">
        <v>0</v>
      </c>
      <c r="AK4" s="196">
        <v>15.85</v>
      </c>
      <c r="AL4" s="196">
        <v>15.56</v>
      </c>
      <c r="AM4" s="196">
        <v>0</v>
      </c>
      <c r="AN4" s="196">
        <v>0</v>
      </c>
      <c r="AO4" s="196">
        <v>249.02</v>
      </c>
      <c r="AP4" s="196">
        <v>0</v>
      </c>
      <c r="AQ4" s="196">
        <v>0</v>
      </c>
      <c r="AR4" s="196">
        <v>13.37</v>
      </c>
      <c r="AS4" s="196">
        <v>31.29</v>
      </c>
      <c r="AT4" s="196">
        <v>20.22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237.54</v>
      </c>
      <c r="L5" s="196">
        <v>2.4300000000000002</v>
      </c>
      <c r="M5" s="196">
        <v>26.64</v>
      </c>
      <c r="N5" s="196">
        <v>1.97</v>
      </c>
      <c r="O5" s="196">
        <v>1.39</v>
      </c>
      <c r="P5" s="196">
        <v>0.94</v>
      </c>
      <c r="Q5" s="196">
        <v>2.85</v>
      </c>
      <c r="R5" s="196">
        <v>7.08</v>
      </c>
      <c r="S5" s="196">
        <v>4.8600000000000003</v>
      </c>
      <c r="T5" s="196">
        <v>0</v>
      </c>
      <c r="U5" s="196">
        <v>2.36</v>
      </c>
      <c r="V5" s="196">
        <v>3.28</v>
      </c>
      <c r="W5" s="196">
        <v>4.7</v>
      </c>
      <c r="X5" s="196">
        <v>28.23</v>
      </c>
      <c r="Y5" s="196">
        <v>0</v>
      </c>
      <c r="Z5" s="196">
        <v>64.510000000000005</v>
      </c>
      <c r="AA5" s="196">
        <v>20.38</v>
      </c>
      <c r="AB5" s="196">
        <v>0</v>
      </c>
      <c r="AC5" s="196">
        <v>1.38</v>
      </c>
      <c r="AD5" s="196">
        <v>20.77</v>
      </c>
      <c r="AE5" s="196">
        <v>0</v>
      </c>
      <c r="AF5" s="196">
        <v>0</v>
      </c>
      <c r="AG5" s="196">
        <v>-148.62</v>
      </c>
      <c r="AH5" s="196">
        <v>0</v>
      </c>
      <c r="AI5" s="196">
        <v>18.39</v>
      </c>
      <c r="AJ5" s="196">
        <v>0</v>
      </c>
      <c r="AK5" s="196">
        <v>15.85</v>
      </c>
      <c r="AL5" s="196">
        <v>15.56</v>
      </c>
      <c r="AM5" s="196">
        <v>0</v>
      </c>
      <c r="AN5" s="196">
        <v>0</v>
      </c>
      <c r="AO5" s="196">
        <v>249.02</v>
      </c>
      <c r="AP5" s="196">
        <v>0</v>
      </c>
      <c r="AQ5" s="196">
        <v>0</v>
      </c>
      <c r="AR5" s="196">
        <v>13.37</v>
      </c>
      <c r="AS5" s="196">
        <v>31.29</v>
      </c>
      <c r="AT5" s="196">
        <v>20.22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237.54</v>
      </c>
      <c r="L6" s="196">
        <v>2.4300000000000002</v>
      </c>
      <c r="M6" s="196">
        <v>26.64</v>
      </c>
      <c r="N6" s="196">
        <v>1.97</v>
      </c>
      <c r="O6" s="196">
        <v>1.39</v>
      </c>
      <c r="P6" s="196">
        <v>0.94</v>
      </c>
      <c r="Q6" s="196">
        <v>2.85</v>
      </c>
      <c r="R6" s="196">
        <v>7.08</v>
      </c>
      <c r="S6" s="196">
        <v>4.8600000000000003</v>
      </c>
      <c r="T6" s="196">
        <v>0</v>
      </c>
      <c r="U6" s="196">
        <v>2.36</v>
      </c>
      <c r="V6" s="196">
        <v>3.28</v>
      </c>
      <c r="W6" s="196">
        <v>4.7</v>
      </c>
      <c r="X6" s="196">
        <v>28.23</v>
      </c>
      <c r="Y6" s="196">
        <v>0</v>
      </c>
      <c r="Z6" s="196">
        <v>64.510000000000005</v>
      </c>
      <c r="AA6" s="196">
        <v>20.38</v>
      </c>
      <c r="AB6" s="196">
        <v>0</v>
      </c>
      <c r="AC6" s="196">
        <v>1.38</v>
      </c>
      <c r="AD6" s="196">
        <v>20.77</v>
      </c>
      <c r="AE6" s="196">
        <v>0</v>
      </c>
      <c r="AF6" s="196">
        <v>0</v>
      </c>
      <c r="AG6" s="196">
        <v>-148.62</v>
      </c>
      <c r="AH6" s="196">
        <v>0</v>
      </c>
      <c r="AI6" s="196">
        <v>18.39</v>
      </c>
      <c r="AJ6" s="196">
        <v>0</v>
      </c>
      <c r="AK6" s="196">
        <v>15.85</v>
      </c>
      <c r="AL6" s="196">
        <v>15.56</v>
      </c>
      <c r="AM6" s="196">
        <v>0</v>
      </c>
      <c r="AN6" s="196">
        <v>0</v>
      </c>
      <c r="AO6" s="196">
        <v>249.02</v>
      </c>
      <c r="AP6" s="196">
        <v>0</v>
      </c>
      <c r="AQ6" s="196">
        <v>0</v>
      </c>
      <c r="AR6" s="196">
        <v>13.37</v>
      </c>
      <c r="AS6" s="196">
        <v>31.29</v>
      </c>
      <c r="AT6" s="196">
        <v>20.22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237.54</v>
      </c>
      <c r="L7" s="196">
        <v>2.4300000000000002</v>
      </c>
      <c r="M7" s="196">
        <v>26.64</v>
      </c>
      <c r="N7" s="196">
        <v>24.94</v>
      </c>
      <c r="O7" s="196">
        <v>17.399999999999999</v>
      </c>
      <c r="P7" s="196">
        <v>10.39</v>
      </c>
      <c r="Q7" s="196">
        <v>2.85</v>
      </c>
      <c r="R7" s="196">
        <v>7.08</v>
      </c>
      <c r="S7" s="196">
        <v>4.8600000000000003</v>
      </c>
      <c r="T7" s="196">
        <v>0</v>
      </c>
      <c r="U7" s="196">
        <v>2.36</v>
      </c>
      <c r="V7" s="196">
        <v>3.28</v>
      </c>
      <c r="W7" s="196">
        <v>4.7</v>
      </c>
      <c r="X7" s="196">
        <v>28.23</v>
      </c>
      <c r="Y7" s="196">
        <v>0</v>
      </c>
      <c r="Z7" s="196">
        <v>64.510000000000005</v>
      </c>
      <c r="AA7" s="196">
        <v>20.38</v>
      </c>
      <c r="AB7" s="196">
        <v>0</v>
      </c>
      <c r="AC7" s="196">
        <v>1.38</v>
      </c>
      <c r="AD7" s="196">
        <v>20.77</v>
      </c>
      <c r="AE7" s="196">
        <v>0</v>
      </c>
      <c r="AF7" s="196">
        <v>0</v>
      </c>
      <c r="AG7" s="196">
        <v>-148.62</v>
      </c>
      <c r="AH7" s="196">
        <v>0</v>
      </c>
      <c r="AI7" s="196">
        <v>18.39</v>
      </c>
      <c r="AJ7" s="196">
        <v>0</v>
      </c>
      <c r="AK7" s="196">
        <v>15.85</v>
      </c>
      <c r="AL7" s="196">
        <v>15.56</v>
      </c>
      <c r="AM7" s="196">
        <v>0</v>
      </c>
      <c r="AN7" s="196">
        <v>0</v>
      </c>
      <c r="AO7" s="196">
        <v>249.02</v>
      </c>
      <c r="AP7" s="196">
        <v>0</v>
      </c>
      <c r="AQ7" s="196">
        <v>0</v>
      </c>
      <c r="AR7" s="196">
        <v>13.37</v>
      </c>
      <c r="AS7" s="196">
        <v>31.29</v>
      </c>
      <c r="AT7" s="196">
        <v>20.22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237.54</v>
      </c>
      <c r="L8" s="196">
        <v>2.4300000000000002</v>
      </c>
      <c r="M8" s="196">
        <v>26.64</v>
      </c>
      <c r="N8" s="196">
        <v>24.94</v>
      </c>
      <c r="O8" s="196">
        <v>17.399999999999999</v>
      </c>
      <c r="P8" s="196">
        <v>10.39</v>
      </c>
      <c r="Q8" s="196">
        <v>2.85</v>
      </c>
      <c r="R8" s="196">
        <v>7.08</v>
      </c>
      <c r="S8" s="196">
        <v>4.8600000000000003</v>
      </c>
      <c r="T8" s="196">
        <v>0</v>
      </c>
      <c r="U8" s="196">
        <v>2.36</v>
      </c>
      <c r="V8" s="196">
        <v>3.28</v>
      </c>
      <c r="W8" s="196">
        <v>4.7</v>
      </c>
      <c r="X8" s="196">
        <v>28.23</v>
      </c>
      <c r="Y8" s="196">
        <v>0</v>
      </c>
      <c r="Z8" s="196">
        <v>64.510000000000005</v>
      </c>
      <c r="AA8" s="196">
        <v>20.38</v>
      </c>
      <c r="AB8" s="196">
        <v>0</v>
      </c>
      <c r="AC8" s="196">
        <v>1.38</v>
      </c>
      <c r="AD8" s="196">
        <v>20.77</v>
      </c>
      <c r="AE8" s="196">
        <v>0</v>
      </c>
      <c r="AF8" s="196">
        <v>0</v>
      </c>
      <c r="AG8" s="196">
        <v>-148.62</v>
      </c>
      <c r="AH8" s="196">
        <v>0</v>
      </c>
      <c r="AI8" s="196">
        <v>18.39</v>
      </c>
      <c r="AJ8" s="196">
        <v>0</v>
      </c>
      <c r="AK8" s="196">
        <v>15.85</v>
      </c>
      <c r="AL8" s="196">
        <v>15.56</v>
      </c>
      <c r="AM8" s="196">
        <v>0</v>
      </c>
      <c r="AN8" s="196">
        <v>0</v>
      </c>
      <c r="AO8" s="196">
        <v>249.02</v>
      </c>
      <c r="AP8" s="196">
        <v>0</v>
      </c>
      <c r="AQ8" s="196">
        <v>0</v>
      </c>
      <c r="AR8" s="196">
        <v>13.37</v>
      </c>
      <c r="AS8" s="196">
        <v>31.29</v>
      </c>
      <c r="AT8" s="196">
        <v>20.22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237.54</v>
      </c>
      <c r="L9" s="196">
        <v>2.4300000000000002</v>
      </c>
      <c r="M9" s="196">
        <v>26.64</v>
      </c>
      <c r="N9" s="196">
        <v>24.94</v>
      </c>
      <c r="O9" s="196">
        <v>17.399999999999999</v>
      </c>
      <c r="P9" s="196">
        <v>10.39</v>
      </c>
      <c r="Q9" s="196">
        <v>2.85</v>
      </c>
      <c r="R9" s="196">
        <v>7.08</v>
      </c>
      <c r="S9" s="196">
        <v>4.8600000000000003</v>
      </c>
      <c r="T9" s="196">
        <v>0</v>
      </c>
      <c r="U9" s="196">
        <v>2.36</v>
      </c>
      <c r="V9" s="196">
        <v>3.97</v>
      </c>
      <c r="W9" s="196">
        <v>4.7</v>
      </c>
      <c r="X9" s="196">
        <v>28.23</v>
      </c>
      <c r="Y9" s="196">
        <v>0</v>
      </c>
      <c r="Z9" s="196">
        <v>64.510000000000005</v>
      </c>
      <c r="AA9" s="196">
        <v>20.38</v>
      </c>
      <c r="AB9" s="196">
        <v>0</v>
      </c>
      <c r="AC9" s="196">
        <v>1.38</v>
      </c>
      <c r="AD9" s="196">
        <v>20.77</v>
      </c>
      <c r="AE9" s="196">
        <v>0</v>
      </c>
      <c r="AF9" s="196">
        <v>0</v>
      </c>
      <c r="AG9" s="196">
        <v>-148.62</v>
      </c>
      <c r="AH9" s="196">
        <v>0</v>
      </c>
      <c r="AI9" s="196">
        <v>18.39</v>
      </c>
      <c r="AJ9" s="196">
        <v>0</v>
      </c>
      <c r="AK9" s="196">
        <v>15.85</v>
      </c>
      <c r="AL9" s="196">
        <v>15.56</v>
      </c>
      <c r="AM9" s="196">
        <v>0</v>
      </c>
      <c r="AN9" s="196">
        <v>0</v>
      </c>
      <c r="AO9" s="196">
        <v>249.02</v>
      </c>
      <c r="AP9" s="196">
        <v>0</v>
      </c>
      <c r="AQ9" s="196">
        <v>0</v>
      </c>
      <c r="AR9" s="196">
        <v>13.37</v>
      </c>
      <c r="AS9" s="196">
        <v>31.29</v>
      </c>
      <c r="AT9" s="196">
        <v>20.22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237.54</v>
      </c>
      <c r="L10" s="196">
        <v>2.4300000000000002</v>
      </c>
      <c r="M10" s="196">
        <v>26.64</v>
      </c>
      <c r="N10" s="196">
        <v>24.94</v>
      </c>
      <c r="O10" s="196">
        <v>17.399999999999999</v>
      </c>
      <c r="P10" s="196">
        <v>10.39</v>
      </c>
      <c r="Q10" s="196">
        <v>2.85</v>
      </c>
      <c r="R10" s="196">
        <v>7.08</v>
      </c>
      <c r="S10" s="196">
        <v>4.8600000000000003</v>
      </c>
      <c r="T10" s="196">
        <v>0</v>
      </c>
      <c r="U10" s="196">
        <v>2.36</v>
      </c>
      <c r="V10" s="196">
        <v>3.97</v>
      </c>
      <c r="W10" s="196">
        <v>4.7</v>
      </c>
      <c r="X10" s="196">
        <v>28.23</v>
      </c>
      <c r="Y10" s="196">
        <v>0</v>
      </c>
      <c r="Z10" s="196">
        <v>64.510000000000005</v>
      </c>
      <c r="AA10" s="196">
        <v>20.38</v>
      </c>
      <c r="AB10" s="196">
        <v>0</v>
      </c>
      <c r="AC10" s="196">
        <v>1.38</v>
      </c>
      <c r="AD10" s="196">
        <v>20.77</v>
      </c>
      <c r="AE10" s="196">
        <v>0</v>
      </c>
      <c r="AF10" s="196">
        <v>0</v>
      </c>
      <c r="AG10" s="196">
        <v>-148.62</v>
      </c>
      <c r="AH10" s="196">
        <v>0</v>
      </c>
      <c r="AI10" s="196">
        <v>18.39</v>
      </c>
      <c r="AJ10" s="196">
        <v>0</v>
      </c>
      <c r="AK10" s="196">
        <v>15.85</v>
      </c>
      <c r="AL10" s="196">
        <v>15.56</v>
      </c>
      <c r="AM10" s="196">
        <v>0</v>
      </c>
      <c r="AN10" s="196">
        <v>0</v>
      </c>
      <c r="AO10" s="196">
        <v>249.02</v>
      </c>
      <c r="AP10" s="196">
        <v>0</v>
      </c>
      <c r="AQ10" s="196">
        <v>0</v>
      </c>
      <c r="AR10" s="196">
        <v>13.37</v>
      </c>
      <c r="AS10" s="196">
        <v>31.29</v>
      </c>
      <c r="AT10" s="196">
        <v>20.22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237.54</v>
      </c>
      <c r="L11" s="196">
        <v>2.4300000000000002</v>
      </c>
      <c r="M11" s="196">
        <v>2.29</v>
      </c>
      <c r="N11" s="196">
        <v>1.97</v>
      </c>
      <c r="O11" s="196">
        <v>2.5099999999999998</v>
      </c>
      <c r="P11" s="196">
        <v>0.98</v>
      </c>
      <c r="Q11" s="196">
        <v>2.85</v>
      </c>
      <c r="R11" s="196">
        <v>7.08</v>
      </c>
      <c r="S11" s="196">
        <v>4.8600000000000003</v>
      </c>
      <c r="T11" s="196">
        <v>0</v>
      </c>
      <c r="U11" s="196">
        <v>2.36</v>
      </c>
      <c r="V11" s="196">
        <v>3.97</v>
      </c>
      <c r="W11" s="196">
        <v>4.7</v>
      </c>
      <c r="X11" s="196">
        <v>28.23</v>
      </c>
      <c r="Y11" s="196">
        <v>0</v>
      </c>
      <c r="Z11" s="196">
        <v>64.510000000000005</v>
      </c>
      <c r="AA11" s="196">
        <v>20.38</v>
      </c>
      <c r="AB11" s="196">
        <v>0</v>
      </c>
      <c r="AC11" s="196">
        <v>0.88</v>
      </c>
      <c r="AD11" s="196">
        <v>20.77</v>
      </c>
      <c r="AE11" s="196">
        <v>0</v>
      </c>
      <c r="AF11" s="196">
        <v>0</v>
      </c>
      <c r="AG11" s="196">
        <v>-28.92</v>
      </c>
      <c r="AH11" s="196">
        <v>0</v>
      </c>
      <c r="AI11" s="196">
        <v>18.39</v>
      </c>
      <c r="AJ11" s="196">
        <v>0</v>
      </c>
      <c r="AK11" s="196">
        <v>15.85</v>
      </c>
      <c r="AL11" s="196">
        <v>15.56</v>
      </c>
      <c r="AM11" s="196">
        <v>0</v>
      </c>
      <c r="AN11" s="196">
        <v>0</v>
      </c>
      <c r="AO11" s="196">
        <v>249.02</v>
      </c>
      <c r="AP11" s="196">
        <v>0</v>
      </c>
      <c r="AQ11" s="196">
        <v>0</v>
      </c>
      <c r="AR11" s="196">
        <v>13.37</v>
      </c>
      <c r="AS11" s="196">
        <v>31.29</v>
      </c>
      <c r="AT11" s="196">
        <v>20.22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237.54</v>
      </c>
      <c r="L12" s="196">
        <v>2.4300000000000002</v>
      </c>
      <c r="M12" s="196">
        <v>2.29</v>
      </c>
      <c r="N12" s="196">
        <v>1.97</v>
      </c>
      <c r="O12" s="196">
        <v>1.39</v>
      </c>
      <c r="P12" s="196">
        <v>0.94</v>
      </c>
      <c r="Q12" s="196">
        <v>2.85</v>
      </c>
      <c r="R12" s="196">
        <v>7.08</v>
      </c>
      <c r="S12" s="196">
        <v>4.8600000000000003</v>
      </c>
      <c r="T12" s="196">
        <v>0</v>
      </c>
      <c r="U12" s="196">
        <v>2.36</v>
      </c>
      <c r="V12" s="196">
        <v>3.97</v>
      </c>
      <c r="W12" s="196">
        <v>4.7</v>
      </c>
      <c r="X12" s="196">
        <v>28.23</v>
      </c>
      <c r="Y12" s="196">
        <v>0</v>
      </c>
      <c r="Z12" s="196">
        <v>64.510000000000005</v>
      </c>
      <c r="AA12" s="196">
        <v>20.38</v>
      </c>
      <c r="AB12" s="196">
        <v>0</v>
      </c>
      <c r="AC12" s="196">
        <v>0.88</v>
      </c>
      <c r="AD12" s="196">
        <v>20.77</v>
      </c>
      <c r="AE12" s="196">
        <v>0</v>
      </c>
      <c r="AF12" s="196">
        <v>0</v>
      </c>
      <c r="AG12" s="196">
        <v>-28.92</v>
      </c>
      <c r="AH12" s="196">
        <v>0</v>
      </c>
      <c r="AI12" s="196">
        <v>18.39</v>
      </c>
      <c r="AJ12" s="196">
        <v>0</v>
      </c>
      <c r="AK12" s="196">
        <v>15.85</v>
      </c>
      <c r="AL12" s="196">
        <v>15.56</v>
      </c>
      <c r="AM12" s="196">
        <v>0</v>
      </c>
      <c r="AN12" s="196">
        <v>0</v>
      </c>
      <c r="AO12" s="196">
        <v>249.02</v>
      </c>
      <c r="AP12" s="196">
        <v>0</v>
      </c>
      <c r="AQ12" s="196">
        <v>0</v>
      </c>
      <c r="AR12" s="196">
        <v>13.37</v>
      </c>
      <c r="AS12" s="196">
        <v>31.29</v>
      </c>
      <c r="AT12" s="196">
        <v>20.22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237.54</v>
      </c>
      <c r="L13" s="196">
        <v>2.4300000000000002</v>
      </c>
      <c r="M13" s="196">
        <v>2.29</v>
      </c>
      <c r="N13" s="196">
        <v>1.97</v>
      </c>
      <c r="O13" s="196">
        <v>1.39</v>
      </c>
      <c r="P13" s="196">
        <v>0.94</v>
      </c>
      <c r="Q13" s="196">
        <v>2.85</v>
      </c>
      <c r="R13" s="196">
        <v>7.08</v>
      </c>
      <c r="S13" s="196">
        <v>4.8600000000000003</v>
      </c>
      <c r="T13" s="196">
        <v>0</v>
      </c>
      <c r="U13" s="196">
        <v>2.36</v>
      </c>
      <c r="V13" s="196">
        <v>3.97</v>
      </c>
      <c r="W13" s="196">
        <v>4.7</v>
      </c>
      <c r="X13" s="196">
        <v>28.23</v>
      </c>
      <c r="Y13" s="196">
        <v>0</v>
      </c>
      <c r="Z13" s="196">
        <v>64.510000000000005</v>
      </c>
      <c r="AA13" s="196">
        <v>20.38</v>
      </c>
      <c r="AB13" s="196">
        <v>0</v>
      </c>
      <c r="AC13" s="196">
        <v>0.88</v>
      </c>
      <c r="AD13" s="196">
        <v>20.77</v>
      </c>
      <c r="AE13" s="196">
        <v>0</v>
      </c>
      <c r="AF13" s="196">
        <v>0</v>
      </c>
      <c r="AG13" s="196">
        <v>-28.92</v>
      </c>
      <c r="AH13" s="196">
        <v>0</v>
      </c>
      <c r="AI13" s="196">
        <v>18.39</v>
      </c>
      <c r="AJ13" s="196">
        <v>0</v>
      </c>
      <c r="AK13" s="196">
        <v>15.85</v>
      </c>
      <c r="AL13" s="196">
        <v>15.56</v>
      </c>
      <c r="AM13" s="196">
        <v>0</v>
      </c>
      <c r="AN13" s="196">
        <v>0</v>
      </c>
      <c r="AO13" s="196">
        <v>249.02</v>
      </c>
      <c r="AP13" s="196">
        <v>0</v>
      </c>
      <c r="AQ13" s="196">
        <v>0</v>
      </c>
      <c r="AR13" s="196">
        <v>13.37</v>
      </c>
      <c r="AS13" s="196">
        <v>31.29</v>
      </c>
      <c r="AT13" s="196">
        <v>20.22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237.54</v>
      </c>
      <c r="L14" s="196">
        <v>2.4300000000000002</v>
      </c>
      <c r="M14" s="196">
        <v>2.29</v>
      </c>
      <c r="N14" s="196">
        <v>1.97</v>
      </c>
      <c r="O14" s="196">
        <v>1.39</v>
      </c>
      <c r="P14" s="196">
        <v>0.94</v>
      </c>
      <c r="Q14" s="196">
        <v>2.85</v>
      </c>
      <c r="R14" s="196">
        <v>7.08</v>
      </c>
      <c r="S14" s="196">
        <v>4.8600000000000003</v>
      </c>
      <c r="T14" s="196">
        <v>0</v>
      </c>
      <c r="U14" s="196">
        <v>2.36</v>
      </c>
      <c r="V14" s="196">
        <v>3.97</v>
      </c>
      <c r="W14" s="196">
        <v>4.7</v>
      </c>
      <c r="X14" s="196">
        <v>28.23</v>
      </c>
      <c r="Y14" s="196">
        <v>0</v>
      </c>
      <c r="Z14" s="196">
        <v>64.510000000000005</v>
      </c>
      <c r="AA14" s="196">
        <v>20.38</v>
      </c>
      <c r="AB14" s="196">
        <v>0</v>
      </c>
      <c r="AC14" s="196">
        <v>0.88</v>
      </c>
      <c r="AD14" s="196">
        <v>20.77</v>
      </c>
      <c r="AE14" s="196">
        <v>0</v>
      </c>
      <c r="AF14" s="196">
        <v>0</v>
      </c>
      <c r="AG14" s="196">
        <v>-28.92</v>
      </c>
      <c r="AH14" s="196">
        <v>0</v>
      </c>
      <c r="AI14" s="196">
        <v>18.39</v>
      </c>
      <c r="AJ14" s="196">
        <v>0</v>
      </c>
      <c r="AK14" s="196">
        <v>15.85</v>
      </c>
      <c r="AL14" s="196">
        <v>15.56</v>
      </c>
      <c r="AM14" s="196">
        <v>0</v>
      </c>
      <c r="AN14" s="196">
        <v>0</v>
      </c>
      <c r="AO14" s="196">
        <v>249.02</v>
      </c>
      <c r="AP14" s="196">
        <v>0</v>
      </c>
      <c r="AQ14" s="196">
        <v>0</v>
      </c>
      <c r="AR14" s="196">
        <v>13.37</v>
      </c>
      <c r="AS14" s="196">
        <v>31.29</v>
      </c>
      <c r="AT14" s="196">
        <v>20.22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237.54</v>
      </c>
      <c r="L15" s="196">
        <v>2.4300000000000002</v>
      </c>
      <c r="M15" s="196">
        <v>2.29</v>
      </c>
      <c r="N15" s="196">
        <v>1.97</v>
      </c>
      <c r="O15" s="196">
        <v>1.39</v>
      </c>
      <c r="P15" s="196">
        <v>0.94</v>
      </c>
      <c r="Q15" s="196">
        <v>2.85</v>
      </c>
      <c r="R15" s="196">
        <v>7.08</v>
      </c>
      <c r="S15" s="196">
        <v>4.8600000000000003</v>
      </c>
      <c r="T15" s="196">
        <v>0</v>
      </c>
      <c r="U15" s="196">
        <v>2.36</v>
      </c>
      <c r="V15" s="196">
        <v>3.97</v>
      </c>
      <c r="W15" s="196">
        <v>4.7</v>
      </c>
      <c r="X15" s="196">
        <v>28.23</v>
      </c>
      <c r="Y15" s="196">
        <v>0</v>
      </c>
      <c r="Z15" s="196">
        <v>64.510000000000005</v>
      </c>
      <c r="AA15" s="196">
        <v>20.38</v>
      </c>
      <c r="AB15" s="196">
        <v>0</v>
      </c>
      <c r="AC15" s="196">
        <v>0.88</v>
      </c>
      <c r="AD15" s="196">
        <v>20.77</v>
      </c>
      <c r="AE15" s="196">
        <v>0</v>
      </c>
      <c r="AF15" s="196">
        <v>0</v>
      </c>
      <c r="AG15" s="196">
        <v>-21.9</v>
      </c>
      <c r="AH15" s="196">
        <v>0</v>
      </c>
      <c r="AI15" s="196">
        <v>18.39</v>
      </c>
      <c r="AJ15" s="196">
        <v>0</v>
      </c>
      <c r="AK15" s="196">
        <v>15.85</v>
      </c>
      <c r="AL15" s="196">
        <v>21.79</v>
      </c>
      <c r="AM15" s="196">
        <v>0</v>
      </c>
      <c r="AN15" s="196">
        <v>0</v>
      </c>
      <c r="AO15" s="196">
        <v>249.02</v>
      </c>
      <c r="AP15" s="196">
        <v>0</v>
      </c>
      <c r="AQ15" s="196">
        <v>0</v>
      </c>
      <c r="AR15" s="196">
        <v>13.37</v>
      </c>
      <c r="AS15" s="196">
        <v>31.29</v>
      </c>
      <c r="AT15" s="196">
        <v>20.22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237.54</v>
      </c>
      <c r="L16" s="196">
        <v>2.4300000000000002</v>
      </c>
      <c r="M16" s="196">
        <v>2.29</v>
      </c>
      <c r="N16" s="196">
        <v>1.97</v>
      </c>
      <c r="O16" s="196">
        <v>1.39</v>
      </c>
      <c r="P16" s="196">
        <v>0.94</v>
      </c>
      <c r="Q16" s="196">
        <v>2.85</v>
      </c>
      <c r="R16" s="196">
        <v>7.08</v>
      </c>
      <c r="S16" s="196">
        <v>4.8600000000000003</v>
      </c>
      <c r="T16" s="196">
        <v>0</v>
      </c>
      <c r="U16" s="196">
        <v>2.36</v>
      </c>
      <c r="V16" s="196">
        <v>3.97</v>
      </c>
      <c r="W16" s="196">
        <v>4.7</v>
      </c>
      <c r="X16" s="196">
        <v>28.23</v>
      </c>
      <c r="Y16" s="196">
        <v>0</v>
      </c>
      <c r="Z16" s="196">
        <v>64.510000000000005</v>
      </c>
      <c r="AA16" s="196">
        <v>20.38</v>
      </c>
      <c r="AB16" s="196">
        <v>0</v>
      </c>
      <c r="AC16" s="196">
        <v>0.88</v>
      </c>
      <c r="AD16" s="196">
        <v>20.77</v>
      </c>
      <c r="AE16" s="196">
        <v>0</v>
      </c>
      <c r="AF16" s="196">
        <v>0</v>
      </c>
      <c r="AG16" s="196">
        <v>-21.9</v>
      </c>
      <c r="AH16" s="196">
        <v>0</v>
      </c>
      <c r="AI16" s="196">
        <v>18.39</v>
      </c>
      <c r="AJ16" s="196">
        <v>0</v>
      </c>
      <c r="AK16" s="196">
        <v>15.85</v>
      </c>
      <c r="AL16" s="196">
        <v>21.79</v>
      </c>
      <c r="AM16" s="196">
        <v>0</v>
      </c>
      <c r="AN16" s="196">
        <v>0</v>
      </c>
      <c r="AO16" s="196">
        <v>249.02</v>
      </c>
      <c r="AP16" s="196">
        <v>0</v>
      </c>
      <c r="AQ16" s="196">
        <v>0</v>
      </c>
      <c r="AR16" s="196">
        <v>13.37</v>
      </c>
      <c r="AS16" s="196">
        <v>31.29</v>
      </c>
      <c r="AT16" s="196">
        <v>20.22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237.54</v>
      </c>
      <c r="L17" s="196">
        <v>2.4300000000000002</v>
      </c>
      <c r="M17" s="196">
        <v>2.29</v>
      </c>
      <c r="N17" s="196">
        <v>1.97</v>
      </c>
      <c r="O17" s="196">
        <v>1.39</v>
      </c>
      <c r="P17" s="196">
        <v>0.94</v>
      </c>
      <c r="Q17" s="196">
        <v>2.85</v>
      </c>
      <c r="R17" s="196">
        <v>7.08</v>
      </c>
      <c r="S17" s="196">
        <v>4.8600000000000003</v>
      </c>
      <c r="T17" s="196">
        <v>0</v>
      </c>
      <c r="U17" s="196">
        <v>2.36</v>
      </c>
      <c r="V17" s="196">
        <v>3.97</v>
      </c>
      <c r="W17" s="196">
        <v>4.7</v>
      </c>
      <c r="X17" s="196">
        <v>28.23</v>
      </c>
      <c r="Y17" s="196">
        <v>0</v>
      </c>
      <c r="Z17" s="196">
        <v>64.510000000000005</v>
      </c>
      <c r="AA17" s="196">
        <v>20.38</v>
      </c>
      <c r="AB17" s="196">
        <v>0</v>
      </c>
      <c r="AC17" s="196">
        <v>0.88</v>
      </c>
      <c r="AD17" s="196">
        <v>20.77</v>
      </c>
      <c r="AE17" s="196">
        <v>0</v>
      </c>
      <c r="AF17" s="196">
        <v>0</v>
      </c>
      <c r="AG17" s="196">
        <v>-21.9</v>
      </c>
      <c r="AH17" s="196">
        <v>0</v>
      </c>
      <c r="AI17" s="196">
        <v>18.39</v>
      </c>
      <c r="AJ17" s="196">
        <v>0</v>
      </c>
      <c r="AK17" s="196">
        <v>15.85</v>
      </c>
      <c r="AL17" s="196">
        <v>21.79</v>
      </c>
      <c r="AM17" s="196">
        <v>0</v>
      </c>
      <c r="AN17" s="196">
        <v>0</v>
      </c>
      <c r="AO17" s="196">
        <v>249.02</v>
      </c>
      <c r="AP17" s="196">
        <v>0</v>
      </c>
      <c r="AQ17" s="196">
        <v>0</v>
      </c>
      <c r="AR17" s="196">
        <v>13.37</v>
      </c>
      <c r="AS17" s="196">
        <v>31.29</v>
      </c>
      <c r="AT17" s="196">
        <v>20.22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237.54</v>
      </c>
      <c r="L18" s="196">
        <v>2.4300000000000002</v>
      </c>
      <c r="M18" s="196">
        <v>2.29</v>
      </c>
      <c r="N18" s="196">
        <v>1.97</v>
      </c>
      <c r="O18" s="196">
        <v>1.39</v>
      </c>
      <c r="P18" s="196">
        <v>0.94</v>
      </c>
      <c r="Q18" s="196">
        <v>2.85</v>
      </c>
      <c r="R18" s="196">
        <v>7.08</v>
      </c>
      <c r="S18" s="196">
        <v>4.8600000000000003</v>
      </c>
      <c r="T18" s="196">
        <v>0</v>
      </c>
      <c r="U18" s="196">
        <v>2.36</v>
      </c>
      <c r="V18" s="196">
        <v>3.97</v>
      </c>
      <c r="W18" s="196">
        <v>4.7</v>
      </c>
      <c r="X18" s="196">
        <v>28.23</v>
      </c>
      <c r="Y18" s="196">
        <v>0</v>
      </c>
      <c r="Z18" s="196">
        <v>64.510000000000005</v>
      </c>
      <c r="AA18" s="196">
        <v>20.38</v>
      </c>
      <c r="AB18" s="196">
        <v>0</v>
      </c>
      <c r="AC18" s="196">
        <v>0.88</v>
      </c>
      <c r="AD18" s="196">
        <v>20.77</v>
      </c>
      <c r="AE18" s="196">
        <v>0</v>
      </c>
      <c r="AF18" s="196">
        <v>0</v>
      </c>
      <c r="AG18" s="196">
        <v>-21.9</v>
      </c>
      <c r="AH18" s="196">
        <v>0</v>
      </c>
      <c r="AI18" s="196">
        <v>18.39</v>
      </c>
      <c r="AJ18" s="196">
        <v>0</v>
      </c>
      <c r="AK18" s="196">
        <v>15.85</v>
      </c>
      <c r="AL18" s="196">
        <v>21.79</v>
      </c>
      <c r="AM18" s="196">
        <v>0</v>
      </c>
      <c r="AN18" s="196">
        <v>0</v>
      </c>
      <c r="AO18" s="196">
        <v>249.02</v>
      </c>
      <c r="AP18" s="196">
        <v>0</v>
      </c>
      <c r="AQ18" s="196">
        <v>0</v>
      </c>
      <c r="AR18" s="196">
        <v>13.37</v>
      </c>
      <c r="AS18" s="196">
        <v>31.29</v>
      </c>
      <c r="AT18" s="196">
        <v>20.22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237.54</v>
      </c>
      <c r="L19" s="196">
        <v>2.4300000000000002</v>
      </c>
      <c r="M19" s="196">
        <v>2.29</v>
      </c>
      <c r="N19" s="196">
        <v>1.97</v>
      </c>
      <c r="O19" s="196">
        <v>1.39</v>
      </c>
      <c r="P19" s="196">
        <v>0.94</v>
      </c>
      <c r="Q19" s="196">
        <v>2.85</v>
      </c>
      <c r="R19" s="196">
        <v>7.08</v>
      </c>
      <c r="S19" s="196">
        <v>4.8600000000000003</v>
      </c>
      <c r="T19" s="196">
        <v>0</v>
      </c>
      <c r="U19" s="196">
        <v>2.36</v>
      </c>
      <c r="V19" s="196">
        <v>3.97</v>
      </c>
      <c r="W19" s="196">
        <v>4.7</v>
      </c>
      <c r="X19" s="196">
        <v>28.23</v>
      </c>
      <c r="Y19" s="196">
        <v>0</v>
      </c>
      <c r="Z19" s="196">
        <v>64.510000000000005</v>
      </c>
      <c r="AA19" s="196">
        <v>20.38</v>
      </c>
      <c r="AB19" s="196">
        <v>0</v>
      </c>
      <c r="AC19" s="196">
        <v>0.88</v>
      </c>
      <c r="AD19" s="196">
        <v>20.77</v>
      </c>
      <c r="AE19" s="196">
        <v>0</v>
      </c>
      <c r="AF19" s="196">
        <v>0</v>
      </c>
      <c r="AG19" s="196">
        <v>-21.9</v>
      </c>
      <c r="AH19" s="196">
        <v>0</v>
      </c>
      <c r="AI19" s="196">
        <v>18.39</v>
      </c>
      <c r="AJ19" s="196">
        <v>0</v>
      </c>
      <c r="AK19" s="196">
        <v>15.85</v>
      </c>
      <c r="AL19" s="196">
        <v>0</v>
      </c>
      <c r="AM19" s="196">
        <v>0</v>
      </c>
      <c r="AN19" s="196">
        <v>0</v>
      </c>
      <c r="AO19" s="196">
        <v>249.02</v>
      </c>
      <c r="AP19" s="196">
        <v>0</v>
      </c>
      <c r="AQ19" s="196">
        <v>0</v>
      </c>
      <c r="AR19" s="196">
        <v>13.37</v>
      </c>
      <c r="AS19" s="196">
        <v>31.29</v>
      </c>
      <c r="AT19" s="196">
        <v>20.22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237.54</v>
      </c>
      <c r="L20" s="196">
        <v>2.4300000000000002</v>
      </c>
      <c r="M20" s="196">
        <v>2.29</v>
      </c>
      <c r="N20" s="196">
        <v>1.97</v>
      </c>
      <c r="O20" s="196">
        <v>1.39</v>
      </c>
      <c r="P20" s="196">
        <v>0.94</v>
      </c>
      <c r="Q20" s="196">
        <v>2.85</v>
      </c>
      <c r="R20" s="196">
        <v>7.08</v>
      </c>
      <c r="S20" s="196">
        <v>4.8600000000000003</v>
      </c>
      <c r="T20" s="196">
        <v>0</v>
      </c>
      <c r="U20" s="196">
        <v>2.36</v>
      </c>
      <c r="V20" s="196">
        <v>3.97</v>
      </c>
      <c r="W20" s="196">
        <v>4.7</v>
      </c>
      <c r="X20" s="196">
        <v>28.23</v>
      </c>
      <c r="Y20" s="196">
        <v>0</v>
      </c>
      <c r="Z20" s="196">
        <v>64.510000000000005</v>
      </c>
      <c r="AA20" s="196">
        <v>20.38</v>
      </c>
      <c r="AB20" s="196">
        <v>0</v>
      </c>
      <c r="AC20" s="196">
        <v>1.38</v>
      </c>
      <c r="AD20" s="196">
        <v>20.77</v>
      </c>
      <c r="AE20" s="196">
        <v>0</v>
      </c>
      <c r="AF20" s="196">
        <v>0</v>
      </c>
      <c r="AG20" s="196">
        <v>-21.9</v>
      </c>
      <c r="AH20" s="196">
        <v>0</v>
      </c>
      <c r="AI20" s="196">
        <v>18.39</v>
      </c>
      <c r="AJ20" s="196">
        <v>0</v>
      </c>
      <c r="AK20" s="196">
        <v>15.85</v>
      </c>
      <c r="AL20" s="196">
        <v>0</v>
      </c>
      <c r="AM20" s="196">
        <v>0</v>
      </c>
      <c r="AN20" s="196">
        <v>0</v>
      </c>
      <c r="AO20" s="196">
        <v>249.02</v>
      </c>
      <c r="AP20" s="196">
        <v>0</v>
      </c>
      <c r="AQ20" s="196">
        <v>0</v>
      </c>
      <c r="AR20" s="196">
        <v>13.37</v>
      </c>
      <c r="AS20" s="196">
        <v>31.29</v>
      </c>
      <c r="AT20" s="196">
        <v>20.22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237.54</v>
      </c>
      <c r="L21" s="196">
        <v>2.4300000000000002</v>
      </c>
      <c r="M21" s="196">
        <v>2.29</v>
      </c>
      <c r="N21" s="196">
        <v>1.97</v>
      </c>
      <c r="O21" s="196">
        <v>1.39</v>
      </c>
      <c r="P21" s="196">
        <v>0.94</v>
      </c>
      <c r="Q21" s="196">
        <v>2.85</v>
      </c>
      <c r="R21" s="196">
        <v>7.08</v>
      </c>
      <c r="S21" s="196">
        <v>4.8600000000000003</v>
      </c>
      <c r="T21" s="196">
        <v>0</v>
      </c>
      <c r="U21" s="196">
        <v>2.36</v>
      </c>
      <c r="V21" s="196">
        <v>3.97</v>
      </c>
      <c r="W21" s="196">
        <v>4.7</v>
      </c>
      <c r="X21" s="196">
        <v>28.23</v>
      </c>
      <c r="Y21" s="196">
        <v>0</v>
      </c>
      <c r="Z21" s="196">
        <v>64.510000000000005</v>
      </c>
      <c r="AA21" s="196">
        <v>20.38</v>
      </c>
      <c r="AB21" s="196">
        <v>0</v>
      </c>
      <c r="AC21" s="196">
        <v>1.38</v>
      </c>
      <c r="AD21" s="196">
        <v>20.77</v>
      </c>
      <c r="AE21" s="196">
        <v>0</v>
      </c>
      <c r="AF21" s="196">
        <v>0</v>
      </c>
      <c r="AG21" s="196">
        <v>-21.9</v>
      </c>
      <c r="AH21" s="196">
        <v>0</v>
      </c>
      <c r="AI21" s="196">
        <v>18.39</v>
      </c>
      <c r="AJ21" s="196">
        <v>0</v>
      </c>
      <c r="AK21" s="196">
        <v>15.85</v>
      </c>
      <c r="AL21" s="196">
        <v>0</v>
      </c>
      <c r="AM21" s="196">
        <v>0</v>
      </c>
      <c r="AN21" s="196">
        <v>0</v>
      </c>
      <c r="AO21" s="196">
        <v>249.02</v>
      </c>
      <c r="AP21" s="196">
        <v>0</v>
      </c>
      <c r="AQ21" s="196">
        <v>0</v>
      </c>
      <c r="AR21" s="196">
        <v>13.37</v>
      </c>
      <c r="AS21" s="196">
        <v>31.29</v>
      </c>
      <c r="AT21" s="196">
        <v>20.22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237.54</v>
      </c>
      <c r="L22" s="196">
        <v>2.4300000000000002</v>
      </c>
      <c r="M22" s="196">
        <v>2.29</v>
      </c>
      <c r="N22" s="196">
        <v>1.97</v>
      </c>
      <c r="O22" s="196">
        <v>1.39</v>
      </c>
      <c r="P22" s="196">
        <v>0.94</v>
      </c>
      <c r="Q22" s="196">
        <v>2.85</v>
      </c>
      <c r="R22" s="196">
        <v>7.08</v>
      </c>
      <c r="S22" s="196">
        <v>4.8600000000000003</v>
      </c>
      <c r="T22" s="196">
        <v>0</v>
      </c>
      <c r="U22" s="196">
        <v>2.36</v>
      </c>
      <c r="V22" s="196">
        <v>3.97</v>
      </c>
      <c r="W22" s="196">
        <v>4.7</v>
      </c>
      <c r="X22" s="196">
        <v>28.23</v>
      </c>
      <c r="Y22" s="196">
        <v>0</v>
      </c>
      <c r="Z22" s="196">
        <v>64.510000000000005</v>
      </c>
      <c r="AA22" s="196">
        <v>20.38</v>
      </c>
      <c r="AB22" s="196">
        <v>0</v>
      </c>
      <c r="AC22" s="196">
        <v>1.38</v>
      </c>
      <c r="AD22" s="196">
        <v>20.77</v>
      </c>
      <c r="AE22" s="196">
        <v>0</v>
      </c>
      <c r="AF22" s="196">
        <v>0</v>
      </c>
      <c r="AG22" s="196">
        <v>-21.9</v>
      </c>
      <c r="AH22" s="196">
        <v>0</v>
      </c>
      <c r="AI22" s="196">
        <v>18.39</v>
      </c>
      <c r="AJ22" s="196">
        <v>0</v>
      </c>
      <c r="AK22" s="196">
        <v>15.85</v>
      </c>
      <c r="AL22" s="196">
        <v>0</v>
      </c>
      <c r="AM22" s="196">
        <v>0</v>
      </c>
      <c r="AN22" s="196">
        <v>0</v>
      </c>
      <c r="AO22" s="196">
        <v>249.02</v>
      </c>
      <c r="AP22" s="196">
        <v>0</v>
      </c>
      <c r="AQ22" s="196">
        <v>0</v>
      </c>
      <c r="AR22" s="196">
        <v>13.37</v>
      </c>
      <c r="AS22" s="196">
        <v>31.29</v>
      </c>
      <c r="AT22" s="196">
        <v>20.22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237.54</v>
      </c>
      <c r="L23" s="196">
        <v>2.4300000000000002</v>
      </c>
      <c r="M23" s="196">
        <v>2.29</v>
      </c>
      <c r="N23" s="196">
        <v>1.97</v>
      </c>
      <c r="O23" s="196">
        <v>1.39</v>
      </c>
      <c r="P23" s="196">
        <v>0.94</v>
      </c>
      <c r="Q23" s="196">
        <v>2.85</v>
      </c>
      <c r="R23" s="196">
        <v>7.08</v>
      </c>
      <c r="S23" s="196">
        <v>4.8600000000000003</v>
      </c>
      <c r="T23" s="196">
        <v>0</v>
      </c>
      <c r="U23" s="196">
        <v>2.36</v>
      </c>
      <c r="V23" s="196">
        <v>3.97</v>
      </c>
      <c r="W23" s="196">
        <v>4.7</v>
      </c>
      <c r="X23" s="196">
        <v>28.23</v>
      </c>
      <c r="Y23" s="196">
        <v>0</v>
      </c>
      <c r="Z23" s="196">
        <v>64.510000000000005</v>
      </c>
      <c r="AA23" s="196">
        <v>20.38</v>
      </c>
      <c r="AB23" s="196">
        <v>0</v>
      </c>
      <c r="AC23" s="196">
        <v>1.38</v>
      </c>
      <c r="AD23" s="196">
        <v>20.77</v>
      </c>
      <c r="AE23" s="196">
        <v>0</v>
      </c>
      <c r="AF23" s="196">
        <v>0</v>
      </c>
      <c r="AG23" s="196">
        <v>-25.41</v>
      </c>
      <c r="AH23" s="196">
        <v>0</v>
      </c>
      <c r="AI23" s="196">
        <v>18.39</v>
      </c>
      <c r="AJ23" s="196">
        <v>0</v>
      </c>
      <c r="AK23" s="196">
        <v>15.85</v>
      </c>
      <c r="AL23" s="196">
        <v>0</v>
      </c>
      <c r="AM23" s="196">
        <v>0</v>
      </c>
      <c r="AN23" s="196">
        <v>0</v>
      </c>
      <c r="AO23" s="196">
        <v>249.02</v>
      </c>
      <c r="AP23" s="196">
        <v>0</v>
      </c>
      <c r="AQ23" s="196">
        <v>0</v>
      </c>
      <c r="AR23" s="196">
        <v>13.37</v>
      </c>
      <c r="AS23" s="196">
        <v>31.29</v>
      </c>
      <c r="AT23" s="196">
        <v>20.22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237.54</v>
      </c>
      <c r="L24" s="196">
        <v>2.4300000000000002</v>
      </c>
      <c r="M24" s="196">
        <v>2.29</v>
      </c>
      <c r="N24" s="196">
        <v>1.97</v>
      </c>
      <c r="O24" s="196">
        <v>1.39</v>
      </c>
      <c r="P24" s="196">
        <v>0.94</v>
      </c>
      <c r="Q24" s="196">
        <v>2.85</v>
      </c>
      <c r="R24" s="196">
        <v>7.08</v>
      </c>
      <c r="S24" s="196">
        <v>4.8600000000000003</v>
      </c>
      <c r="T24" s="196">
        <v>0</v>
      </c>
      <c r="U24" s="196">
        <v>2.36</v>
      </c>
      <c r="V24" s="196">
        <v>3.97</v>
      </c>
      <c r="W24" s="196">
        <v>4.7</v>
      </c>
      <c r="X24" s="196">
        <v>28.23</v>
      </c>
      <c r="Y24" s="196">
        <v>0</v>
      </c>
      <c r="Z24" s="196">
        <v>64.510000000000005</v>
      </c>
      <c r="AA24" s="196">
        <v>20.38</v>
      </c>
      <c r="AB24" s="196">
        <v>0</v>
      </c>
      <c r="AC24" s="196">
        <v>1.38</v>
      </c>
      <c r="AD24" s="196">
        <v>20.77</v>
      </c>
      <c r="AE24" s="196">
        <v>0</v>
      </c>
      <c r="AF24" s="196">
        <v>0</v>
      </c>
      <c r="AG24" s="196">
        <v>-25.41</v>
      </c>
      <c r="AH24" s="196">
        <v>0</v>
      </c>
      <c r="AI24" s="196">
        <v>18.39</v>
      </c>
      <c r="AJ24" s="196">
        <v>0</v>
      </c>
      <c r="AK24" s="196">
        <v>15.85</v>
      </c>
      <c r="AL24" s="196">
        <v>0</v>
      </c>
      <c r="AM24" s="196">
        <v>0</v>
      </c>
      <c r="AN24" s="196">
        <v>0</v>
      </c>
      <c r="AO24" s="196">
        <v>249.02</v>
      </c>
      <c r="AP24" s="196">
        <v>0</v>
      </c>
      <c r="AQ24" s="196">
        <v>0</v>
      </c>
      <c r="AR24" s="196">
        <v>13.37</v>
      </c>
      <c r="AS24" s="196">
        <v>31.29</v>
      </c>
      <c r="AT24" s="196">
        <v>20.22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237.54</v>
      </c>
      <c r="L25" s="196">
        <v>2.4300000000000002</v>
      </c>
      <c r="M25" s="196">
        <v>2.29</v>
      </c>
      <c r="N25" s="196">
        <v>1.97</v>
      </c>
      <c r="O25" s="196">
        <v>1.39</v>
      </c>
      <c r="P25" s="196">
        <v>0.94</v>
      </c>
      <c r="Q25" s="196">
        <v>2.85</v>
      </c>
      <c r="R25" s="196">
        <v>7.08</v>
      </c>
      <c r="S25" s="196">
        <v>4.8600000000000003</v>
      </c>
      <c r="T25" s="196">
        <v>0</v>
      </c>
      <c r="U25" s="196">
        <v>2.36</v>
      </c>
      <c r="V25" s="196">
        <v>3.97</v>
      </c>
      <c r="W25" s="196">
        <v>0.57999999999999996</v>
      </c>
      <c r="X25" s="196">
        <v>2.46</v>
      </c>
      <c r="Y25" s="196">
        <v>0</v>
      </c>
      <c r="Z25" s="196">
        <v>64.510000000000005</v>
      </c>
      <c r="AA25" s="196">
        <v>20.38</v>
      </c>
      <c r="AB25" s="196">
        <v>0</v>
      </c>
      <c r="AC25" s="196">
        <v>0.88</v>
      </c>
      <c r="AD25" s="196">
        <v>20.77</v>
      </c>
      <c r="AE25" s="196">
        <v>0</v>
      </c>
      <c r="AF25" s="196">
        <v>0</v>
      </c>
      <c r="AG25" s="196">
        <v>-25.41</v>
      </c>
      <c r="AH25" s="196">
        <v>0</v>
      </c>
      <c r="AI25" s="196">
        <v>18.39</v>
      </c>
      <c r="AJ25" s="196">
        <v>0</v>
      </c>
      <c r="AK25" s="196">
        <v>15.85</v>
      </c>
      <c r="AL25" s="196">
        <v>0</v>
      </c>
      <c r="AM25" s="196">
        <v>0</v>
      </c>
      <c r="AN25" s="196">
        <v>0</v>
      </c>
      <c r="AO25" s="196">
        <v>249.02</v>
      </c>
      <c r="AP25" s="196">
        <v>0</v>
      </c>
      <c r="AQ25" s="196">
        <v>0</v>
      </c>
      <c r="AR25" s="196">
        <v>13.37</v>
      </c>
      <c r="AS25" s="196">
        <v>31.29</v>
      </c>
      <c r="AT25" s="196">
        <v>20.22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237.54</v>
      </c>
      <c r="L26" s="196">
        <v>2.4300000000000002</v>
      </c>
      <c r="M26" s="196">
        <v>2.29</v>
      </c>
      <c r="N26" s="196">
        <v>1.97</v>
      </c>
      <c r="O26" s="196">
        <v>1.39</v>
      </c>
      <c r="P26" s="196">
        <v>0.94</v>
      </c>
      <c r="Q26" s="196">
        <v>2.85</v>
      </c>
      <c r="R26" s="196">
        <v>7.08</v>
      </c>
      <c r="S26" s="196">
        <v>4.8600000000000003</v>
      </c>
      <c r="T26" s="196">
        <v>0</v>
      </c>
      <c r="U26" s="196">
        <v>2.36</v>
      </c>
      <c r="V26" s="196">
        <v>3.97</v>
      </c>
      <c r="W26" s="196">
        <v>0.57999999999999996</v>
      </c>
      <c r="X26" s="196">
        <v>2.46</v>
      </c>
      <c r="Y26" s="196">
        <v>0</v>
      </c>
      <c r="Z26" s="196">
        <v>64.510000000000005</v>
      </c>
      <c r="AA26" s="196">
        <v>20.38</v>
      </c>
      <c r="AB26" s="196">
        <v>0</v>
      </c>
      <c r="AC26" s="196">
        <v>0.88</v>
      </c>
      <c r="AD26" s="196">
        <v>20.77</v>
      </c>
      <c r="AE26" s="196">
        <v>0</v>
      </c>
      <c r="AF26" s="196">
        <v>0</v>
      </c>
      <c r="AG26" s="196">
        <v>-25.41</v>
      </c>
      <c r="AH26" s="196">
        <v>0</v>
      </c>
      <c r="AI26" s="196">
        <v>18.39</v>
      </c>
      <c r="AJ26" s="196">
        <v>0</v>
      </c>
      <c r="AK26" s="196">
        <v>15.85</v>
      </c>
      <c r="AL26" s="196">
        <v>0</v>
      </c>
      <c r="AM26" s="196">
        <v>0</v>
      </c>
      <c r="AN26" s="196">
        <v>0</v>
      </c>
      <c r="AO26" s="196">
        <v>249.02</v>
      </c>
      <c r="AP26" s="196">
        <v>0</v>
      </c>
      <c r="AQ26" s="196">
        <v>0</v>
      </c>
      <c r="AR26" s="196">
        <v>13.37</v>
      </c>
      <c r="AS26" s="196">
        <v>31.29</v>
      </c>
      <c r="AT26" s="196">
        <v>20.22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237.54</v>
      </c>
      <c r="L27" s="196">
        <v>2.4300000000000002</v>
      </c>
      <c r="M27" s="196">
        <v>2.29</v>
      </c>
      <c r="N27" s="196">
        <v>1.97</v>
      </c>
      <c r="O27" s="196">
        <v>1.39</v>
      </c>
      <c r="P27" s="196">
        <v>0.94</v>
      </c>
      <c r="Q27" s="196">
        <v>2.85</v>
      </c>
      <c r="R27" s="196">
        <v>7.08</v>
      </c>
      <c r="S27" s="196">
        <v>4.8600000000000003</v>
      </c>
      <c r="T27" s="196">
        <v>0</v>
      </c>
      <c r="U27" s="196">
        <v>2.36</v>
      </c>
      <c r="V27" s="196">
        <v>0.3</v>
      </c>
      <c r="W27" s="196">
        <v>0.57999999999999996</v>
      </c>
      <c r="X27" s="196">
        <v>2.46</v>
      </c>
      <c r="Y27" s="196">
        <v>0</v>
      </c>
      <c r="Z27" s="196">
        <v>23.23</v>
      </c>
      <c r="AA27" s="196">
        <v>20.38</v>
      </c>
      <c r="AB27" s="196">
        <v>0</v>
      </c>
      <c r="AC27" s="196">
        <v>0.88</v>
      </c>
      <c r="AD27" s="196">
        <v>20.77</v>
      </c>
      <c r="AE27" s="196">
        <v>0</v>
      </c>
      <c r="AF27" s="196">
        <v>0</v>
      </c>
      <c r="AG27" s="196">
        <v>-25.41</v>
      </c>
      <c r="AH27" s="196">
        <v>0</v>
      </c>
      <c r="AI27" s="196">
        <v>18.39</v>
      </c>
      <c r="AJ27" s="196">
        <v>0</v>
      </c>
      <c r="AK27" s="196">
        <v>20.05</v>
      </c>
      <c r="AL27" s="196">
        <v>0</v>
      </c>
      <c r="AM27" s="196">
        <v>0</v>
      </c>
      <c r="AN27" s="196">
        <v>0</v>
      </c>
      <c r="AO27" s="196">
        <v>249.02</v>
      </c>
      <c r="AP27" s="196">
        <v>0</v>
      </c>
      <c r="AQ27" s="196">
        <v>0</v>
      </c>
      <c r="AR27" s="196">
        <v>13.37</v>
      </c>
      <c r="AS27" s="196">
        <v>31.29</v>
      </c>
      <c r="AT27" s="196">
        <v>20.22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189.44</v>
      </c>
      <c r="L28" s="196">
        <v>0.51</v>
      </c>
      <c r="M28" s="196">
        <v>2.29</v>
      </c>
      <c r="N28" s="196">
        <v>1.97</v>
      </c>
      <c r="O28" s="196">
        <v>1.39</v>
      </c>
      <c r="P28" s="196">
        <v>0.94</v>
      </c>
      <c r="Q28" s="196">
        <v>0.36</v>
      </c>
      <c r="R28" s="196">
        <v>1.06</v>
      </c>
      <c r="S28" s="196">
        <v>0.5</v>
      </c>
      <c r="T28" s="196">
        <v>0</v>
      </c>
      <c r="U28" s="196">
        <v>2.36</v>
      </c>
      <c r="V28" s="196">
        <v>0.3</v>
      </c>
      <c r="W28" s="196">
        <v>0.6</v>
      </c>
      <c r="X28" s="196">
        <v>2.46</v>
      </c>
      <c r="Y28" s="196">
        <v>0</v>
      </c>
      <c r="Z28" s="196">
        <v>13.72</v>
      </c>
      <c r="AA28" s="196">
        <v>7.96</v>
      </c>
      <c r="AB28" s="196">
        <v>0</v>
      </c>
      <c r="AC28" s="196">
        <v>0.88</v>
      </c>
      <c r="AD28" s="196">
        <v>20.77</v>
      </c>
      <c r="AE28" s="196">
        <v>0</v>
      </c>
      <c r="AF28" s="196">
        <v>0</v>
      </c>
      <c r="AG28" s="196">
        <v>-25.41</v>
      </c>
      <c r="AH28" s="196">
        <v>0</v>
      </c>
      <c r="AI28" s="196">
        <v>18.39</v>
      </c>
      <c r="AJ28" s="196">
        <v>0</v>
      </c>
      <c r="AK28" s="196">
        <v>20.05</v>
      </c>
      <c r="AL28" s="196">
        <v>0</v>
      </c>
      <c r="AM28" s="196">
        <v>0</v>
      </c>
      <c r="AN28" s="196">
        <v>0</v>
      </c>
      <c r="AO28" s="196">
        <v>249.02</v>
      </c>
      <c r="AP28" s="196">
        <v>0</v>
      </c>
      <c r="AQ28" s="196">
        <v>0</v>
      </c>
      <c r="AR28" s="196">
        <v>13.37</v>
      </c>
      <c r="AS28" s="196">
        <v>31.29</v>
      </c>
      <c r="AT28" s="196">
        <v>20.22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141.34</v>
      </c>
      <c r="L29" s="196">
        <v>0.51</v>
      </c>
      <c r="M29" s="196">
        <v>2.29</v>
      </c>
      <c r="N29" s="196">
        <v>1.97</v>
      </c>
      <c r="O29" s="196">
        <v>1.39</v>
      </c>
      <c r="P29" s="196">
        <v>0.94</v>
      </c>
      <c r="Q29" s="196">
        <v>0.37</v>
      </c>
      <c r="R29" s="196">
        <v>0.71</v>
      </c>
      <c r="S29" s="196">
        <v>0.44</v>
      </c>
      <c r="T29" s="196">
        <v>0</v>
      </c>
      <c r="U29" s="196">
        <v>2.36</v>
      </c>
      <c r="V29" s="196">
        <v>0.3</v>
      </c>
      <c r="W29" s="196">
        <v>0.57999999999999996</v>
      </c>
      <c r="X29" s="196">
        <v>2.46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0.88</v>
      </c>
      <c r="AD29" s="196">
        <v>20.77</v>
      </c>
      <c r="AE29" s="196">
        <v>0</v>
      </c>
      <c r="AF29" s="196">
        <v>0</v>
      </c>
      <c r="AG29" s="196">
        <v>-25.41</v>
      </c>
      <c r="AH29" s="196">
        <v>0</v>
      </c>
      <c r="AI29" s="196">
        <v>18.39</v>
      </c>
      <c r="AJ29" s="196">
        <v>0</v>
      </c>
      <c r="AK29" s="196">
        <v>17.649999999999999</v>
      </c>
      <c r="AL29" s="196">
        <v>0</v>
      </c>
      <c r="AM29" s="196">
        <v>0</v>
      </c>
      <c r="AN29" s="196">
        <v>0</v>
      </c>
      <c r="AO29" s="196">
        <v>249.02</v>
      </c>
      <c r="AP29" s="196">
        <v>0</v>
      </c>
      <c r="AQ29" s="196">
        <v>0</v>
      </c>
      <c r="AR29" s="196">
        <v>13.37</v>
      </c>
      <c r="AS29" s="196">
        <v>31.29</v>
      </c>
      <c r="AT29" s="196">
        <v>20.22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93.24</v>
      </c>
      <c r="L30" s="196">
        <v>0.51</v>
      </c>
      <c r="M30" s="196">
        <v>2.29</v>
      </c>
      <c r="N30" s="196">
        <v>1.97</v>
      </c>
      <c r="O30" s="196">
        <v>1.39</v>
      </c>
      <c r="P30" s="196">
        <v>0.94</v>
      </c>
      <c r="Q30" s="196">
        <v>0.37</v>
      </c>
      <c r="R30" s="196">
        <v>0.71</v>
      </c>
      <c r="S30" s="196">
        <v>0.44</v>
      </c>
      <c r="T30" s="196">
        <v>0</v>
      </c>
      <c r="U30" s="196">
        <v>2.36</v>
      </c>
      <c r="V30" s="196">
        <v>0.3</v>
      </c>
      <c r="W30" s="196">
        <v>0.57999999999999996</v>
      </c>
      <c r="X30" s="196">
        <v>2.46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0.88</v>
      </c>
      <c r="AD30" s="196">
        <v>20.77</v>
      </c>
      <c r="AE30" s="196">
        <v>0</v>
      </c>
      <c r="AF30" s="196">
        <v>0</v>
      </c>
      <c r="AG30" s="196">
        <v>-25.41</v>
      </c>
      <c r="AH30" s="196">
        <v>0</v>
      </c>
      <c r="AI30" s="196">
        <v>18.39</v>
      </c>
      <c r="AJ30" s="196">
        <v>0</v>
      </c>
      <c r="AK30" s="196">
        <v>17.649999999999999</v>
      </c>
      <c r="AL30" s="196">
        <v>0</v>
      </c>
      <c r="AM30" s="196">
        <v>0</v>
      </c>
      <c r="AN30" s="196">
        <v>0</v>
      </c>
      <c r="AO30" s="196">
        <v>249.02</v>
      </c>
      <c r="AP30" s="196">
        <v>0</v>
      </c>
      <c r="AQ30" s="196">
        <v>0</v>
      </c>
      <c r="AR30" s="196">
        <v>13.37</v>
      </c>
      <c r="AS30" s="196">
        <v>31.29</v>
      </c>
      <c r="AT30" s="196">
        <v>20.22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61.11</v>
      </c>
      <c r="L31" s="196">
        <v>0.51</v>
      </c>
      <c r="M31" s="196">
        <v>2.29</v>
      </c>
      <c r="N31" s="196">
        <v>1.97</v>
      </c>
      <c r="O31" s="196">
        <v>1.39</v>
      </c>
      <c r="P31" s="196">
        <v>0.94</v>
      </c>
      <c r="Q31" s="196">
        <v>0.36</v>
      </c>
      <c r="R31" s="196">
        <v>0.71</v>
      </c>
      <c r="S31" s="196">
        <v>0.44</v>
      </c>
      <c r="T31" s="196">
        <v>0</v>
      </c>
      <c r="U31" s="196">
        <v>2.36</v>
      </c>
      <c r="V31" s="196">
        <v>0.3</v>
      </c>
      <c r="W31" s="196">
        <v>0.57999999999999996</v>
      </c>
      <c r="X31" s="196">
        <v>2.46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1.38</v>
      </c>
      <c r="AD31" s="196">
        <v>20.77</v>
      </c>
      <c r="AE31" s="196">
        <v>0</v>
      </c>
      <c r="AF31" s="196">
        <v>0</v>
      </c>
      <c r="AG31" s="196">
        <v>-25.41</v>
      </c>
      <c r="AH31" s="196">
        <v>0</v>
      </c>
      <c r="AI31" s="196">
        <v>18.39</v>
      </c>
      <c r="AJ31" s="196">
        <v>0</v>
      </c>
      <c r="AK31" s="196">
        <v>24.61</v>
      </c>
      <c r="AL31" s="196">
        <v>0</v>
      </c>
      <c r="AM31" s="196">
        <v>0</v>
      </c>
      <c r="AN31" s="196">
        <v>0</v>
      </c>
      <c r="AO31" s="196">
        <v>249.02</v>
      </c>
      <c r="AP31" s="196">
        <v>0</v>
      </c>
      <c r="AQ31" s="196">
        <v>0</v>
      </c>
      <c r="AR31" s="196">
        <v>13.37</v>
      </c>
      <c r="AS31" s="196">
        <v>31.29</v>
      </c>
      <c r="AT31" s="196">
        <v>20.22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19.25</v>
      </c>
      <c r="L32" s="196">
        <v>0.51</v>
      </c>
      <c r="M32" s="196">
        <v>2.29</v>
      </c>
      <c r="N32" s="196">
        <v>1.97</v>
      </c>
      <c r="O32" s="196">
        <v>1.39</v>
      </c>
      <c r="P32" s="196">
        <v>0.94</v>
      </c>
      <c r="Q32" s="196">
        <v>0.36</v>
      </c>
      <c r="R32" s="196">
        <v>0.71</v>
      </c>
      <c r="S32" s="196">
        <v>0.44</v>
      </c>
      <c r="T32" s="196">
        <v>0</v>
      </c>
      <c r="U32" s="196">
        <v>2.36</v>
      </c>
      <c r="V32" s="196">
        <v>0.3</v>
      </c>
      <c r="W32" s="196">
        <v>0.57999999999999996</v>
      </c>
      <c r="X32" s="196">
        <v>2.46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1.38</v>
      </c>
      <c r="AD32" s="196">
        <v>20.77</v>
      </c>
      <c r="AE32" s="196">
        <v>0</v>
      </c>
      <c r="AF32" s="196">
        <v>0</v>
      </c>
      <c r="AG32" s="196">
        <v>-25.41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249.02</v>
      </c>
      <c r="AP32" s="196">
        <v>0</v>
      </c>
      <c r="AQ32" s="196">
        <v>0</v>
      </c>
      <c r="AR32" s="196">
        <v>13.37</v>
      </c>
      <c r="AS32" s="196">
        <v>31.29</v>
      </c>
      <c r="AT32" s="196">
        <v>20.22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19.25</v>
      </c>
      <c r="L33" s="196">
        <v>0.51</v>
      </c>
      <c r="M33" s="196">
        <v>2.29</v>
      </c>
      <c r="N33" s="196">
        <v>1.97</v>
      </c>
      <c r="O33" s="196">
        <v>1.39</v>
      </c>
      <c r="P33" s="196">
        <v>0.94</v>
      </c>
      <c r="Q33" s="196">
        <v>0.36</v>
      </c>
      <c r="R33" s="196">
        <v>0.71</v>
      </c>
      <c r="S33" s="196">
        <v>0.44</v>
      </c>
      <c r="T33" s="196">
        <v>0</v>
      </c>
      <c r="U33" s="196">
        <v>2.36</v>
      </c>
      <c r="V33" s="196">
        <v>0.3</v>
      </c>
      <c r="W33" s="196">
        <v>0.57999999999999996</v>
      </c>
      <c r="X33" s="196">
        <v>2.46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1.38</v>
      </c>
      <c r="AD33" s="196">
        <v>20.77</v>
      </c>
      <c r="AE33" s="196">
        <v>0</v>
      </c>
      <c r="AF33" s="196">
        <v>0</v>
      </c>
      <c r="AG33" s="196">
        <v>-25.41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249.02</v>
      </c>
      <c r="AP33" s="196">
        <v>0</v>
      </c>
      <c r="AQ33" s="196">
        <v>0</v>
      </c>
      <c r="AR33" s="196">
        <v>13.37</v>
      </c>
      <c r="AS33" s="196">
        <v>31.29</v>
      </c>
      <c r="AT33" s="196">
        <v>20.22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19.25</v>
      </c>
      <c r="L34" s="196">
        <v>0.51</v>
      </c>
      <c r="M34" s="196">
        <v>2.29</v>
      </c>
      <c r="N34" s="196">
        <v>1.97</v>
      </c>
      <c r="O34" s="196">
        <v>1.39</v>
      </c>
      <c r="P34" s="196">
        <v>0.94</v>
      </c>
      <c r="Q34" s="196">
        <v>0.36</v>
      </c>
      <c r="R34" s="196">
        <v>0.71</v>
      </c>
      <c r="S34" s="196">
        <v>0.44</v>
      </c>
      <c r="T34" s="196">
        <v>0</v>
      </c>
      <c r="U34" s="196">
        <v>2.36</v>
      </c>
      <c r="V34" s="196">
        <v>0.3</v>
      </c>
      <c r="W34" s="196">
        <v>0.57999999999999996</v>
      </c>
      <c r="X34" s="196">
        <v>2.46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1.38</v>
      </c>
      <c r="AD34" s="196">
        <v>20.77</v>
      </c>
      <c r="AE34" s="196">
        <v>0</v>
      </c>
      <c r="AF34" s="196">
        <v>0</v>
      </c>
      <c r="AG34" s="196">
        <v>-25.41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249.02</v>
      </c>
      <c r="AP34" s="196">
        <v>0</v>
      </c>
      <c r="AQ34" s="196">
        <v>0</v>
      </c>
      <c r="AR34" s="196">
        <v>13.37</v>
      </c>
      <c r="AS34" s="196">
        <v>31.29</v>
      </c>
      <c r="AT34" s="196">
        <v>20.22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19.25</v>
      </c>
      <c r="L35" s="196">
        <v>0.51</v>
      </c>
      <c r="M35" s="196">
        <v>2.29</v>
      </c>
      <c r="N35" s="196">
        <v>1.97</v>
      </c>
      <c r="O35" s="196">
        <v>1.39</v>
      </c>
      <c r="P35" s="196">
        <v>0.94</v>
      </c>
      <c r="Q35" s="196">
        <v>0.36</v>
      </c>
      <c r="R35" s="196">
        <v>0.71</v>
      </c>
      <c r="S35" s="196">
        <v>0.44</v>
      </c>
      <c r="T35" s="196">
        <v>0</v>
      </c>
      <c r="U35" s="196">
        <v>2.36</v>
      </c>
      <c r="V35" s="196">
        <v>0.3</v>
      </c>
      <c r="W35" s="196">
        <v>0.57999999999999996</v>
      </c>
      <c r="X35" s="196">
        <v>2.46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1.38</v>
      </c>
      <c r="AD35" s="196">
        <v>20.77</v>
      </c>
      <c r="AE35" s="196">
        <v>0</v>
      </c>
      <c r="AF35" s="196">
        <v>0</v>
      </c>
      <c r="AG35" s="196">
        <v>-28.92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249.02</v>
      </c>
      <c r="AP35" s="196">
        <v>0</v>
      </c>
      <c r="AQ35" s="196">
        <v>0</v>
      </c>
      <c r="AR35" s="196">
        <v>13.37</v>
      </c>
      <c r="AS35" s="196">
        <v>31.29</v>
      </c>
      <c r="AT35" s="196">
        <v>20.22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19.25</v>
      </c>
      <c r="L36" s="196">
        <v>0.51</v>
      </c>
      <c r="M36" s="196">
        <v>2.29</v>
      </c>
      <c r="N36" s="196">
        <v>1.97</v>
      </c>
      <c r="O36" s="196">
        <v>1.39</v>
      </c>
      <c r="P36" s="196">
        <v>0.94</v>
      </c>
      <c r="Q36" s="196">
        <v>0.36</v>
      </c>
      <c r="R36" s="196">
        <v>0.71</v>
      </c>
      <c r="S36" s="196">
        <v>0.44</v>
      </c>
      <c r="T36" s="196">
        <v>0</v>
      </c>
      <c r="U36" s="196">
        <v>2.36</v>
      </c>
      <c r="V36" s="196">
        <v>0.3</v>
      </c>
      <c r="W36" s="196">
        <v>0.57999999999999996</v>
      </c>
      <c r="X36" s="196">
        <v>2.46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1.38</v>
      </c>
      <c r="AD36" s="196">
        <v>20.77</v>
      </c>
      <c r="AE36" s="196">
        <v>0</v>
      </c>
      <c r="AF36" s="196">
        <v>0</v>
      </c>
      <c r="AG36" s="196">
        <v>-28.92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249.02</v>
      </c>
      <c r="AP36" s="196">
        <v>0</v>
      </c>
      <c r="AQ36" s="196">
        <v>0</v>
      </c>
      <c r="AR36" s="196">
        <v>13.37</v>
      </c>
      <c r="AS36" s="196">
        <v>31.29</v>
      </c>
      <c r="AT36" s="196">
        <v>20.22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19.25</v>
      </c>
      <c r="L37" s="196">
        <v>0.51</v>
      </c>
      <c r="M37" s="196">
        <v>2.29</v>
      </c>
      <c r="N37" s="196">
        <v>1.97</v>
      </c>
      <c r="O37" s="196">
        <v>1.39</v>
      </c>
      <c r="P37" s="196">
        <v>0.94</v>
      </c>
      <c r="Q37" s="196">
        <v>0.36</v>
      </c>
      <c r="R37" s="196">
        <v>0.71</v>
      </c>
      <c r="S37" s="196">
        <v>0.44</v>
      </c>
      <c r="T37" s="196">
        <v>0</v>
      </c>
      <c r="U37" s="196">
        <v>2.36</v>
      </c>
      <c r="V37" s="196">
        <v>0.3</v>
      </c>
      <c r="W37" s="196">
        <v>0.57999999999999996</v>
      </c>
      <c r="X37" s="196">
        <v>2.46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1.38</v>
      </c>
      <c r="AD37" s="196">
        <v>20.77</v>
      </c>
      <c r="AE37" s="196">
        <v>0</v>
      </c>
      <c r="AF37" s="196">
        <v>0</v>
      </c>
      <c r="AG37" s="196">
        <v>-28.92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249.02</v>
      </c>
      <c r="AP37" s="196">
        <v>0</v>
      </c>
      <c r="AQ37" s="196">
        <v>0</v>
      </c>
      <c r="AR37" s="196">
        <v>13.37</v>
      </c>
      <c r="AS37" s="196">
        <v>31.29</v>
      </c>
      <c r="AT37" s="196">
        <v>20.22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19.25</v>
      </c>
      <c r="L38" s="196">
        <v>0.51</v>
      </c>
      <c r="M38" s="196">
        <v>2.29</v>
      </c>
      <c r="N38" s="196">
        <v>1.97</v>
      </c>
      <c r="O38" s="196">
        <v>1.39</v>
      </c>
      <c r="P38" s="196">
        <v>0.94</v>
      </c>
      <c r="Q38" s="196">
        <v>0.36</v>
      </c>
      <c r="R38" s="196">
        <v>0.71</v>
      </c>
      <c r="S38" s="196">
        <v>0.44</v>
      </c>
      <c r="T38" s="196">
        <v>0</v>
      </c>
      <c r="U38" s="196">
        <v>2.36</v>
      </c>
      <c r="V38" s="196">
        <v>0.3</v>
      </c>
      <c r="W38" s="196">
        <v>0.57999999999999996</v>
      </c>
      <c r="X38" s="196">
        <v>2.46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1.38</v>
      </c>
      <c r="AD38" s="196">
        <v>20.77</v>
      </c>
      <c r="AE38" s="196">
        <v>0</v>
      </c>
      <c r="AF38" s="196">
        <v>0</v>
      </c>
      <c r="AG38" s="196">
        <v>-28.92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249.02</v>
      </c>
      <c r="AP38" s="196">
        <v>0</v>
      </c>
      <c r="AQ38" s="196">
        <v>0</v>
      </c>
      <c r="AR38" s="196">
        <v>13.37</v>
      </c>
      <c r="AS38" s="196">
        <v>31.29</v>
      </c>
      <c r="AT38" s="196">
        <v>20.22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19.25</v>
      </c>
      <c r="L39" s="196">
        <v>0.51</v>
      </c>
      <c r="M39" s="196">
        <v>2.29</v>
      </c>
      <c r="N39" s="196">
        <v>1.97</v>
      </c>
      <c r="O39" s="196">
        <v>1.39</v>
      </c>
      <c r="P39" s="196">
        <v>0.94</v>
      </c>
      <c r="Q39" s="196">
        <v>0.36</v>
      </c>
      <c r="R39" s="196">
        <v>0.71</v>
      </c>
      <c r="S39" s="196">
        <v>0.44</v>
      </c>
      <c r="T39" s="196">
        <v>0</v>
      </c>
      <c r="U39" s="196">
        <v>2.36</v>
      </c>
      <c r="V39" s="196">
        <v>0.3</v>
      </c>
      <c r="W39" s="196">
        <v>0.57999999999999996</v>
      </c>
      <c r="X39" s="196">
        <v>2.46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1.38</v>
      </c>
      <c r="AD39" s="196">
        <v>20.77</v>
      </c>
      <c r="AE39" s="196">
        <v>0</v>
      </c>
      <c r="AF39" s="196">
        <v>0</v>
      </c>
      <c r="AG39" s="196">
        <v>-28.92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249.02</v>
      </c>
      <c r="AP39" s="196">
        <v>0</v>
      </c>
      <c r="AQ39" s="196">
        <v>0</v>
      </c>
      <c r="AR39" s="196">
        <v>13.37</v>
      </c>
      <c r="AS39" s="196">
        <v>31.29</v>
      </c>
      <c r="AT39" s="196">
        <v>20.22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19.25</v>
      </c>
      <c r="L40" s="196">
        <v>0.51</v>
      </c>
      <c r="M40" s="196">
        <v>2.29</v>
      </c>
      <c r="N40" s="196">
        <v>1.97</v>
      </c>
      <c r="O40" s="196">
        <v>1.39</v>
      </c>
      <c r="P40" s="196">
        <v>0.94</v>
      </c>
      <c r="Q40" s="196">
        <v>0.36</v>
      </c>
      <c r="R40" s="196">
        <v>0.71</v>
      </c>
      <c r="S40" s="196">
        <v>0.44</v>
      </c>
      <c r="T40" s="196">
        <v>0</v>
      </c>
      <c r="U40" s="196">
        <v>2.36</v>
      </c>
      <c r="V40" s="196">
        <v>0.3</v>
      </c>
      <c r="W40" s="196">
        <v>0.57999999999999996</v>
      </c>
      <c r="X40" s="196">
        <v>2.46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1.38</v>
      </c>
      <c r="AD40" s="196">
        <v>20.77</v>
      </c>
      <c r="AE40" s="196">
        <v>0</v>
      </c>
      <c r="AF40" s="196">
        <v>0</v>
      </c>
      <c r="AG40" s="196">
        <v>-28.92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249.02</v>
      </c>
      <c r="AP40" s="196">
        <v>0</v>
      </c>
      <c r="AQ40" s="196">
        <v>0</v>
      </c>
      <c r="AR40" s="196">
        <v>13.37</v>
      </c>
      <c r="AS40" s="196">
        <v>31.29</v>
      </c>
      <c r="AT40" s="196">
        <v>20.22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19.260000000000002</v>
      </c>
      <c r="L41" s="196">
        <v>0.51</v>
      </c>
      <c r="M41" s="196">
        <v>2.29</v>
      </c>
      <c r="N41" s="196">
        <v>1.97</v>
      </c>
      <c r="O41" s="196">
        <v>1.39</v>
      </c>
      <c r="P41" s="196">
        <v>0.94</v>
      </c>
      <c r="Q41" s="196">
        <v>0.36</v>
      </c>
      <c r="R41" s="196">
        <v>0.71</v>
      </c>
      <c r="S41" s="196">
        <v>0.44</v>
      </c>
      <c r="T41" s="196">
        <v>0</v>
      </c>
      <c r="U41" s="196">
        <v>2.36</v>
      </c>
      <c r="V41" s="196">
        <v>0.3</v>
      </c>
      <c r="W41" s="196">
        <v>0.57999999999999996</v>
      </c>
      <c r="X41" s="196">
        <v>2.46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1.38</v>
      </c>
      <c r="AD41" s="196">
        <v>20.77</v>
      </c>
      <c r="AE41" s="196">
        <v>0</v>
      </c>
      <c r="AF41" s="196">
        <v>0</v>
      </c>
      <c r="AG41" s="196">
        <v>-29.62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249.02</v>
      </c>
      <c r="AP41" s="196">
        <v>0</v>
      </c>
      <c r="AQ41" s="196">
        <v>0</v>
      </c>
      <c r="AR41" s="196">
        <v>13.37</v>
      </c>
      <c r="AS41" s="196">
        <v>31.29</v>
      </c>
      <c r="AT41" s="196">
        <v>20.22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19.260000000000002</v>
      </c>
      <c r="L42" s="196">
        <v>0.51</v>
      </c>
      <c r="M42" s="196">
        <v>2.29</v>
      </c>
      <c r="N42" s="196">
        <v>1.97</v>
      </c>
      <c r="O42" s="196">
        <v>1.39</v>
      </c>
      <c r="P42" s="196">
        <v>0.94</v>
      </c>
      <c r="Q42" s="196">
        <v>0.36</v>
      </c>
      <c r="R42" s="196">
        <v>0.71</v>
      </c>
      <c r="S42" s="196">
        <v>0.44</v>
      </c>
      <c r="T42" s="196">
        <v>0</v>
      </c>
      <c r="U42" s="196">
        <v>2.36</v>
      </c>
      <c r="V42" s="196">
        <v>0.3</v>
      </c>
      <c r="W42" s="196">
        <v>0.57999999999999996</v>
      </c>
      <c r="X42" s="196">
        <v>2.46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1.38</v>
      </c>
      <c r="AD42" s="196">
        <v>20.77</v>
      </c>
      <c r="AE42" s="196">
        <v>0</v>
      </c>
      <c r="AF42" s="196">
        <v>0</v>
      </c>
      <c r="AG42" s="196">
        <v>-29.62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249.02</v>
      </c>
      <c r="AP42" s="196">
        <v>0</v>
      </c>
      <c r="AQ42" s="196">
        <v>0</v>
      </c>
      <c r="AR42" s="196">
        <v>13.37</v>
      </c>
      <c r="AS42" s="196">
        <v>31.29</v>
      </c>
      <c r="AT42" s="196">
        <v>20.22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19.260000000000002</v>
      </c>
      <c r="L43" s="196">
        <v>0.51</v>
      </c>
      <c r="M43" s="196">
        <v>2.29</v>
      </c>
      <c r="N43" s="196">
        <v>1.97</v>
      </c>
      <c r="O43" s="196">
        <v>1.39</v>
      </c>
      <c r="P43" s="196">
        <v>0.94</v>
      </c>
      <c r="Q43" s="196">
        <v>0.36</v>
      </c>
      <c r="R43" s="196">
        <v>0.71</v>
      </c>
      <c r="S43" s="196">
        <v>0.44</v>
      </c>
      <c r="T43" s="196">
        <v>0</v>
      </c>
      <c r="U43" s="196">
        <v>2.36</v>
      </c>
      <c r="V43" s="196">
        <v>0.3</v>
      </c>
      <c r="W43" s="196">
        <v>0.57999999999999996</v>
      </c>
      <c r="X43" s="196">
        <v>2.46</v>
      </c>
      <c r="Y43" s="196">
        <v>0</v>
      </c>
      <c r="Z43" s="196">
        <v>4.6399999999999997</v>
      </c>
      <c r="AA43" s="196">
        <v>1.51</v>
      </c>
      <c r="AB43" s="196">
        <v>0</v>
      </c>
      <c r="AC43" s="196">
        <v>1.38</v>
      </c>
      <c r="AD43" s="196">
        <v>20.77</v>
      </c>
      <c r="AE43" s="196">
        <v>0</v>
      </c>
      <c r="AF43" s="196">
        <v>0</v>
      </c>
      <c r="AG43" s="196">
        <v>-29.62</v>
      </c>
      <c r="AH43" s="196">
        <v>0</v>
      </c>
      <c r="AI43" s="196">
        <v>18.39</v>
      </c>
      <c r="AJ43" s="196">
        <v>0</v>
      </c>
      <c r="AK43" s="196">
        <v>17.649999999999999</v>
      </c>
      <c r="AL43" s="196">
        <v>0</v>
      </c>
      <c r="AM43" s="196">
        <v>0</v>
      </c>
      <c r="AN43" s="196">
        <v>0</v>
      </c>
      <c r="AO43" s="196">
        <v>249.02</v>
      </c>
      <c r="AP43" s="196">
        <v>0</v>
      </c>
      <c r="AQ43" s="196">
        <v>0</v>
      </c>
      <c r="AR43" s="196">
        <v>13.37</v>
      </c>
      <c r="AS43" s="196">
        <v>31.29</v>
      </c>
      <c r="AT43" s="196">
        <v>20.22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19.260000000000002</v>
      </c>
      <c r="L44" s="196">
        <v>0.51</v>
      </c>
      <c r="M44" s="196">
        <v>2.29</v>
      </c>
      <c r="N44" s="196">
        <v>1.97</v>
      </c>
      <c r="O44" s="196">
        <v>1.39</v>
      </c>
      <c r="P44" s="196">
        <v>0.94</v>
      </c>
      <c r="Q44" s="196">
        <v>0.36</v>
      </c>
      <c r="R44" s="196">
        <v>0.71</v>
      </c>
      <c r="S44" s="196">
        <v>0.44</v>
      </c>
      <c r="T44" s="196">
        <v>0</v>
      </c>
      <c r="U44" s="196">
        <v>2.36</v>
      </c>
      <c r="V44" s="196">
        <v>0.3</v>
      </c>
      <c r="W44" s="196">
        <v>0.57999999999999996</v>
      </c>
      <c r="X44" s="196">
        <v>2.46</v>
      </c>
      <c r="Y44" s="196">
        <v>0</v>
      </c>
      <c r="Z44" s="196">
        <v>4.6399999999999997</v>
      </c>
      <c r="AA44" s="196">
        <v>1.51</v>
      </c>
      <c r="AB44" s="196">
        <v>0</v>
      </c>
      <c r="AC44" s="196">
        <v>1.38</v>
      </c>
      <c r="AD44" s="196">
        <v>20.77</v>
      </c>
      <c r="AE44" s="196">
        <v>0</v>
      </c>
      <c r="AF44" s="196">
        <v>0</v>
      </c>
      <c r="AG44" s="196">
        <v>-29.62</v>
      </c>
      <c r="AH44" s="196">
        <v>0</v>
      </c>
      <c r="AI44" s="196">
        <v>18.39</v>
      </c>
      <c r="AJ44" s="196">
        <v>0</v>
      </c>
      <c r="AK44" s="196">
        <v>17.649999999999999</v>
      </c>
      <c r="AL44" s="196">
        <v>0</v>
      </c>
      <c r="AM44" s="196">
        <v>0</v>
      </c>
      <c r="AN44" s="196">
        <v>0</v>
      </c>
      <c r="AO44" s="196">
        <v>249.02</v>
      </c>
      <c r="AP44" s="196">
        <v>0</v>
      </c>
      <c r="AQ44" s="196">
        <v>0</v>
      </c>
      <c r="AR44" s="196">
        <v>13.37</v>
      </c>
      <c r="AS44" s="196">
        <v>31.29</v>
      </c>
      <c r="AT44" s="196">
        <v>20.22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19.260000000000002</v>
      </c>
      <c r="L45" s="196">
        <v>0.51</v>
      </c>
      <c r="M45" s="196">
        <v>2.29</v>
      </c>
      <c r="N45" s="196">
        <v>1.97</v>
      </c>
      <c r="O45" s="196">
        <v>1.39</v>
      </c>
      <c r="P45" s="196">
        <v>0.94</v>
      </c>
      <c r="Q45" s="196">
        <v>0.36</v>
      </c>
      <c r="R45" s="196">
        <v>0.71</v>
      </c>
      <c r="S45" s="196">
        <v>0.44</v>
      </c>
      <c r="T45" s="196">
        <v>0</v>
      </c>
      <c r="U45" s="196">
        <v>2.36</v>
      </c>
      <c r="V45" s="196">
        <v>0.3</v>
      </c>
      <c r="W45" s="196">
        <v>0.57999999999999996</v>
      </c>
      <c r="X45" s="196">
        <v>2.46</v>
      </c>
      <c r="Y45" s="196">
        <v>0</v>
      </c>
      <c r="Z45" s="196">
        <v>4.6399999999999997</v>
      </c>
      <c r="AA45" s="196">
        <v>1.51</v>
      </c>
      <c r="AB45" s="196">
        <v>0</v>
      </c>
      <c r="AC45" s="196">
        <v>1.38</v>
      </c>
      <c r="AD45" s="196">
        <v>20.77</v>
      </c>
      <c r="AE45" s="196">
        <v>0</v>
      </c>
      <c r="AF45" s="196">
        <v>0</v>
      </c>
      <c r="AG45" s="196">
        <v>-34.75</v>
      </c>
      <c r="AH45" s="196">
        <v>0</v>
      </c>
      <c r="AI45" s="196">
        <v>18.39</v>
      </c>
      <c r="AJ45" s="196">
        <v>0</v>
      </c>
      <c r="AK45" s="196">
        <v>17.649999999999999</v>
      </c>
      <c r="AL45" s="196">
        <v>0</v>
      </c>
      <c r="AM45" s="196">
        <v>0</v>
      </c>
      <c r="AN45" s="196">
        <v>0</v>
      </c>
      <c r="AO45" s="196">
        <v>249.02</v>
      </c>
      <c r="AP45" s="196">
        <v>0</v>
      </c>
      <c r="AQ45" s="196">
        <v>0</v>
      </c>
      <c r="AR45" s="196">
        <v>13.37</v>
      </c>
      <c r="AS45" s="196">
        <v>31.29</v>
      </c>
      <c r="AT45" s="196">
        <v>20.22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19.260000000000002</v>
      </c>
      <c r="L46" s="196">
        <v>0.51</v>
      </c>
      <c r="M46" s="196">
        <v>2.29</v>
      </c>
      <c r="N46" s="196">
        <v>1.97</v>
      </c>
      <c r="O46" s="196">
        <v>1.39</v>
      </c>
      <c r="P46" s="196">
        <v>0.94</v>
      </c>
      <c r="Q46" s="196">
        <v>0.36</v>
      </c>
      <c r="R46" s="196">
        <v>0.71</v>
      </c>
      <c r="S46" s="196">
        <v>0.44</v>
      </c>
      <c r="T46" s="196">
        <v>0</v>
      </c>
      <c r="U46" s="196">
        <v>2.36</v>
      </c>
      <c r="V46" s="196">
        <v>0.3</v>
      </c>
      <c r="W46" s="196">
        <v>0.57999999999999996</v>
      </c>
      <c r="X46" s="196">
        <v>2.46</v>
      </c>
      <c r="Y46" s="196">
        <v>0</v>
      </c>
      <c r="Z46" s="196">
        <v>4.6399999999999997</v>
      </c>
      <c r="AA46" s="196">
        <v>1.51</v>
      </c>
      <c r="AB46" s="196">
        <v>0</v>
      </c>
      <c r="AC46" s="196">
        <v>1.38</v>
      </c>
      <c r="AD46" s="196">
        <v>20.77</v>
      </c>
      <c r="AE46" s="196">
        <v>0</v>
      </c>
      <c r="AF46" s="196">
        <v>0</v>
      </c>
      <c r="AG46" s="196">
        <v>-34.75</v>
      </c>
      <c r="AH46" s="196">
        <v>0</v>
      </c>
      <c r="AI46" s="196">
        <v>18.39</v>
      </c>
      <c r="AJ46" s="196">
        <v>0</v>
      </c>
      <c r="AK46" s="196">
        <v>17.649999999999999</v>
      </c>
      <c r="AL46" s="196">
        <v>0</v>
      </c>
      <c r="AM46" s="196">
        <v>0</v>
      </c>
      <c r="AN46" s="196">
        <v>0</v>
      </c>
      <c r="AO46" s="196">
        <v>249.02</v>
      </c>
      <c r="AP46" s="196">
        <v>0</v>
      </c>
      <c r="AQ46" s="196">
        <v>0</v>
      </c>
      <c r="AR46" s="196">
        <v>13.37</v>
      </c>
      <c r="AS46" s="196">
        <v>31.29</v>
      </c>
      <c r="AT46" s="196">
        <v>20.22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19.260000000000002</v>
      </c>
      <c r="L47" s="196">
        <v>0.51</v>
      </c>
      <c r="M47" s="196">
        <v>2.29</v>
      </c>
      <c r="N47" s="196">
        <v>1.97</v>
      </c>
      <c r="O47" s="196">
        <v>1.39</v>
      </c>
      <c r="P47" s="196">
        <v>0.94</v>
      </c>
      <c r="Q47" s="196">
        <v>0.36</v>
      </c>
      <c r="R47" s="196">
        <v>0.71</v>
      </c>
      <c r="S47" s="196">
        <v>0.44</v>
      </c>
      <c r="T47" s="196">
        <v>0</v>
      </c>
      <c r="U47" s="196">
        <v>2.36</v>
      </c>
      <c r="V47" s="196">
        <v>0.3</v>
      </c>
      <c r="W47" s="196">
        <v>0.57999999999999996</v>
      </c>
      <c r="X47" s="196">
        <v>2.46</v>
      </c>
      <c r="Y47" s="196">
        <v>0</v>
      </c>
      <c r="Z47" s="196">
        <v>4.6399999999999997</v>
      </c>
      <c r="AA47" s="196">
        <v>1.51</v>
      </c>
      <c r="AB47" s="196">
        <v>0</v>
      </c>
      <c r="AC47" s="196">
        <v>1.38</v>
      </c>
      <c r="AD47" s="196">
        <v>20.77</v>
      </c>
      <c r="AE47" s="196">
        <v>0</v>
      </c>
      <c r="AF47" s="196">
        <v>0</v>
      </c>
      <c r="AG47" s="196">
        <v>-34.75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249.02</v>
      </c>
      <c r="AP47" s="196">
        <v>0</v>
      </c>
      <c r="AQ47" s="196">
        <v>0</v>
      </c>
      <c r="AR47" s="196">
        <v>13.37</v>
      </c>
      <c r="AS47" s="196">
        <v>31.29</v>
      </c>
      <c r="AT47" s="196">
        <v>20.22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19.260000000000002</v>
      </c>
      <c r="L48" s="196">
        <v>0.51</v>
      </c>
      <c r="M48" s="196">
        <v>2.29</v>
      </c>
      <c r="N48" s="196">
        <v>1.97</v>
      </c>
      <c r="O48" s="196">
        <v>1.39</v>
      </c>
      <c r="P48" s="196">
        <v>0.94</v>
      </c>
      <c r="Q48" s="196">
        <v>0.36</v>
      </c>
      <c r="R48" s="196">
        <v>0.71</v>
      </c>
      <c r="S48" s="196">
        <v>0.44</v>
      </c>
      <c r="T48" s="196">
        <v>0</v>
      </c>
      <c r="U48" s="196">
        <v>2.36</v>
      </c>
      <c r="V48" s="196">
        <v>0.3</v>
      </c>
      <c r="W48" s="196">
        <v>0.57999999999999996</v>
      </c>
      <c r="X48" s="196">
        <v>2.46</v>
      </c>
      <c r="Y48" s="196">
        <v>0</v>
      </c>
      <c r="Z48" s="196">
        <v>4.6399999999999997</v>
      </c>
      <c r="AA48" s="196">
        <v>1.51</v>
      </c>
      <c r="AB48" s="196">
        <v>0</v>
      </c>
      <c r="AC48" s="196">
        <v>1.38</v>
      </c>
      <c r="AD48" s="196">
        <v>20.77</v>
      </c>
      <c r="AE48" s="196">
        <v>0</v>
      </c>
      <c r="AF48" s="196">
        <v>0</v>
      </c>
      <c r="AG48" s="196">
        <v>-34.75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249.02</v>
      </c>
      <c r="AP48" s="196">
        <v>0</v>
      </c>
      <c r="AQ48" s="196">
        <v>0</v>
      </c>
      <c r="AR48" s="196">
        <v>13.37</v>
      </c>
      <c r="AS48" s="196">
        <v>31.29</v>
      </c>
      <c r="AT48" s="196">
        <v>20.22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19.260000000000002</v>
      </c>
      <c r="L49" s="196">
        <v>0.51</v>
      </c>
      <c r="M49" s="196">
        <v>2.29</v>
      </c>
      <c r="N49" s="196">
        <v>1.97</v>
      </c>
      <c r="O49" s="196">
        <v>1.39</v>
      </c>
      <c r="P49" s="196">
        <v>0.94</v>
      </c>
      <c r="Q49" s="196">
        <v>0.36</v>
      </c>
      <c r="R49" s="196">
        <v>0.71</v>
      </c>
      <c r="S49" s="196">
        <v>0.44</v>
      </c>
      <c r="T49" s="196">
        <v>0</v>
      </c>
      <c r="U49" s="196">
        <v>2.36</v>
      </c>
      <c r="V49" s="196">
        <v>0.3</v>
      </c>
      <c r="W49" s="196">
        <v>0.57999999999999996</v>
      </c>
      <c r="X49" s="196">
        <v>2.46</v>
      </c>
      <c r="Y49" s="196">
        <v>0</v>
      </c>
      <c r="Z49" s="196">
        <v>4.6399999999999997</v>
      </c>
      <c r="AA49" s="196">
        <v>1.51</v>
      </c>
      <c r="AB49" s="196">
        <v>0</v>
      </c>
      <c r="AC49" s="196">
        <v>1.38</v>
      </c>
      <c r="AD49" s="196">
        <v>20.77</v>
      </c>
      <c r="AE49" s="196">
        <v>0</v>
      </c>
      <c r="AF49" s="196">
        <v>0</v>
      </c>
      <c r="AG49" s="196">
        <v>-34.75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249.02</v>
      </c>
      <c r="AP49" s="196">
        <v>0</v>
      </c>
      <c r="AQ49" s="196">
        <v>0</v>
      </c>
      <c r="AR49" s="196">
        <v>13.37</v>
      </c>
      <c r="AS49" s="196">
        <v>31.29</v>
      </c>
      <c r="AT49" s="196">
        <v>20.22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19.260000000000002</v>
      </c>
      <c r="L50" s="196">
        <v>0.51</v>
      </c>
      <c r="M50" s="196">
        <v>2.29</v>
      </c>
      <c r="N50" s="196">
        <v>1.97</v>
      </c>
      <c r="O50" s="196">
        <v>1.39</v>
      </c>
      <c r="P50" s="196">
        <v>0.94</v>
      </c>
      <c r="Q50" s="196">
        <v>0.36</v>
      </c>
      <c r="R50" s="196">
        <v>0.71</v>
      </c>
      <c r="S50" s="196">
        <v>0.44</v>
      </c>
      <c r="T50" s="196">
        <v>0</v>
      </c>
      <c r="U50" s="196">
        <v>2.36</v>
      </c>
      <c r="V50" s="196">
        <v>0.3</v>
      </c>
      <c r="W50" s="196">
        <v>0.57999999999999996</v>
      </c>
      <c r="X50" s="196">
        <v>2.46</v>
      </c>
      <c r="Y50" s="196">
        <v>0</v>
      </c>
      <c r="Z50" s="196">
        <v>4.6399999999999997</v>
      </c>
      <c r="AA50" s="196">
        <v>1.51</v>
      </c>
      <c r="AB50" s="196">
        <v>0</v>
      </c>
      <c r="AC50" s="196">
        <v>1.38</v>
      </c>
      <c r="AD50" s="196">
        <v>20.77</v>
      </c>
      <c r="AE50" s="196">
        <v>0</v>
      </c>
      <c r="AF50" s="196">
        <v>0</v>
      </c>
      <c r="AG50" s="196">
        <v>-34.75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249.02</v>
      </c>
      <c r="AP50" s="196">
        <v>0</v>
      </c>
      <c r="AQ50" s="196">
        <v>0</v>
      </c>
      <c r="AR50" s="196">
        <v>13.37</v>
      </c>
      <c r="AS50" s="196">
        <v>31.29</v>
      </c>
      <c r="AT50" s="196">
        <v>20.22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19.260000000000002</v>
      </c>
      <c r="L51" s="196">
        <v>0.51</v>
      </c>
      <c r="M51" s="196">
        <v>2.29</v>
      </c>
      <c r="N51" s="196">
        <v>1.97</v>
      </c>
      <c r="O51" s="196">
        <v>1.39</v>
      </c>
      <c r="P51" s="196">
        <v>0.94</v>
      </c>
      <c r="Q51" s="196">
        <v>0.36</v>
      </c>
      <c r="R51" s="196">
        <v>0.71</v>
      </c>
      <c r="S51" s="196">
        <v>0.44</v>
      </c>
      <c r="T51" s="196">
        <v>0</v>
      </c>
      <c r="U51" s="196">
        <v>2.36</v>
      </c>
      <c r="V51" s="196">
        <v>0.3</v>
      </c>
      <c r="W51" s="196">
        <v>0.57999999999999996</v>
      </c>
      <c r="X51" s="196">
        <v>2.46</v>
      </c>
      <c r="Y51" s="196">
        <v>0</v>
      </c>
      <c r="Z51" s="196">
        <v>4.6399999999999997</v>
      </c>
      <c r="AA51" s="196">
        <v>1.51</v>
      </c>
      <c r="AB51" s="196">
        <v>0</v>
      </c>
      <c r="AC51" s="196">
        <v>1.38</v>
      </c>
      <c r="AD51" s="196">
        <v>20.77</v>
      </c>
      <c r="AE51" s="196">
        <v>0</v>
      </c>
      <c r="AF51" s="196">
        <v>0</v>
      </c>
      <c r="AG51" s="196">
        <v>-34.75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249.02</v>
      </c>
      <c r="AP51" s="196">
        <v>0</v>
      </c>
      <c r="AQ51" s="196">
        <v>0</v>
      </c>
      <c r="AR51" s="196">
        <v>13.37</v>
      </c>
      <c r="AS51" s="196">
        <v>31.29</v>
      </c>
      <c r="AT51" s="196">
        <v>20.22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19.260000000000002</v>
      </c>
      <c r="L52" s="196">
        <v>0.51</v>
      </c>
      <c r="M52" s="196">
        <v>2.29</v>
      </c>
      <c r="N52" s="196">
        <v>1.97</v>
      </c>
      <c r="O52" s="196">
        <v>1.39</v>
      </c>
      <c r="P52" s="196">
        <v>0.94</v>
      </c>
      <c r="Q52" s="196">
        <v>0.36</v>
      </c>
      <c r="R52" s="196">
        <v>0.71</v>
      </c>
      <c r="S52" s="196">
        <v>0.44</v>
      </c>
      <c r="T52" s="196">
        <v>0</v>
      </c>
      <c r="U52" s="196">
        <v>2.36</v>
      </c>
      <c r="V52" s="196">
        <v>0.3</v>
      </c>
      <c r="W52" s="196">
        <v>0.57999999999999996</v>
      </c>
      <c r="X52" s="196">
        <v>2.46</v>
      </c>
      <c r="Y52" s="196">
        <v>0</v>
      </c>
      <c r="Z52" s="196">
        <v>4.6399999999999997</v>
      </c>
      <c r="AA52" s="196">
        <v>1.51</v>
      </c>
      <c r="AB52" s="196">
        <v>0</v>
      </c>
      <c r="AC52" s="196">
        <v>1.38</v>
      </c>
      <c r="AD52" s="196">
        <v>20.77</v>
      </c>
      <c r="AE52" s="196">
        <v>0</v>
      </c>
      <c r="AF52" s="196">
        <v>0</v>
      </c>
      <c r="AG52" s="196">
        <v>-34.75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249.02</v>
      </c>
      <c r="AP52" s="196">
        <v>0</v>
      </c>
      <c r="AQ52" s="196">
        <v>0</v>
      </c>
      <c r="AR52" s="196">
        <v>13.37</v>
      </c>
      <c r="AS52" s="196">
        <v>31.29</v>
      </c>
      <c r="AT52" s="196">
        <v>20.22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19.260000000000002</v>
      </c>
      <c r="L53" s="196">
        <v>0.51</v>
      </c>
      <c r="M53" s="196">
        <v>2.29</v>
      </c>
      <c r="N53" s="196">
        <v>1.97</v>
      </c>
      <c r="O53" s="196">
        <v>1.39</v>
      </c>
      <c r="P53" s="196">
        <v>0.94</v>
      </c>
      <c r="Q53" s="196">
        <v>0.36</v>
      </c>
      <c r="R53" s="196">
        <v>0.71</v>
      </c>
      <c r="S53" s="196">
        <v>0.44</v>
      </c>
      <c r="T53" s="196">
        <v>0</v>
      </c>
      <c r="U53" s="196">
        <v>2.36</v>
      </c>
      <c r="V53" s="196">
        <v>0.3</v>
      </c>
      <c r="W53" s="196">
        <v>0.57999999999999996</v>
      </c>
      <c r="X53" s="196">
        <v>2.46</v>
      </c>
      <c r="Y53" s="196">
        <v>0</v>
      </c>
      <c r="Z53" s="196">
        <v>4.6399999999999997</v>
      </c>
      <c r="AA53" s="196">
        <v>1.51</v>
      </c>
      <c r="AB53" s="196">
        <v>0</v>
      </c>
      <c r="AC53" s="196">
        <v>1.38</v>
      </c>
      <c r="AD53" s="196">
        <v>20.77</v>
      </c>
      <c r="AE53" s="196">
        <v>0</v>
      </c>
      <c r="AF53" s="196">
        <v>0</v>
      </c>
      <c r="AG53" s="196">
        <v>-34.75</v>
      </c>
      <c r="AH53" s="196">
        <v>0</v>
      </c>
      <c r="AI53" s="196">
        <v>18.39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249.02</v>
      </c>
      <c r="AP53" s="196">
        <v>0</v>
      </c>
      <c r="AQ53" s="196">
        <v>0</v>
      </c>
      <c r="AR53" s="196">
        <v>13.37</v>
      </c>
      <c r="AS53" s="196">
        <v>31.29</v>
      </c>
      <c r="AT53" s="196">
        <v>20.22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19.27</v>
      </c>
      <c r="L54" s="196">
        <v>0.51</v>
      </c>
      <c r="M54" s="196">
        <v>2.29</v>
      </c>
      <c r="N54" s="196">
        <v>1.97</v>
      </c>
      <c r="O54" s="196">
        <v>1.39</v>
      </c>
      <c r="P54" s="196">
        <v>0.94</v>
      </c>
      <c r="Q54" s="196">
        <v>0.36</v>
      </c>
      <c r="R54" s="196">
        <v>0.71</v>
      </c>
      <c r="S54" s="196">
        <v>0.44</v>
      </c>
      <c r="T54" s="196">
        <v>0</v>
      </c>
      <c r="U54" s="196">
        <v>2.36</v>
      </c>
      <c r="V54" s="196">
        <v>0.3</v>
      </c>
      <c r="W54" s="196">
        <v>0.57999999999999996</v>
      </c>
      <c r="X54" s="196">
        <v>2.46</v>
      </c>
      <c r="Y54" s="196">
        <v>0</v>
      </c>
      <c r="Z54" s="196">
        <v>4.6399999999999997</v>
      </c>
      <c r="AA54" s="196">
        <v>1.51</v>
      </c>
      <c r="AB54" s="196">
        <v>0</v>
      </c>
      <c r="AC54" s="196">
        <v>1.38</v>
      </c>
      <c r="AD54" s="196">
        <v>20.77</v>
      </c>
      <c r="AE54" s="196">
        <v>0</v>
      </c>
      <c r="AF54" s="196">
        <v>0</v>
      </c>
      <c r="AG54" s="196">
        <v>-34.75</v>
      </c>
      <c r="AH54" s="196">
        <v>0</v>
      </c>
      <c r="AI54" s="196">
        <v>18.39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249.02</v>
      </c>
      <c r="AP54" s="196">
        <v>0</v>
      </c>
      <c r="AQ54" s="196">
        <v>0</v>
      </c>
      <c r="AR54" s="196">
        <v>13.37</v>
      </c>
      <c r="AS54" s="196">
        <v>31.29</v>
      </c>
      <c r="AT54" s="196">
        <v>20.22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19.260000000000002</v>
      </c>
      <c r="L55" s="196">
        <v>0.51</v>
      </c>
      <c r="M55" s="196">
        <v>2.29</v>
      </c>
      <c r="N55" s="196">
        <v>1.97</v>
      </c>
      <c r="O55" s="196">
        <v>1.39</v>
      </c>
      <c r="P55" s="196">
        <v>0.94</v>
      </c>
      <c r="Q55" s="196">
        <v>0.37</v>
      </c>
      <c r="R55" s="196">
        <v>0.71</v>
      </c>
      <c r="S55" s="196">
        <v>0.44</v>
      </c>
      <c r="T55" s="196">
        <v>0</v>
      </c>
      <c r="U55" s="196">
        <v>2.36</v>
      </c>
      <c r="V55" s="196">
        <v>0.3</v>
      </c>
      <c r="W55" s="196">
        <v>0.57999999999999996</v>
      </c>
      <c r="X55" s="196">
        <v>2.46</v>
      </c>
      <c r="Y55" s="196">
        <v>0</v>
      </c>
      <c r="Z55" s="196">
        <v>4.6399999999999997</v>
      </c>
      <c r="AA55" s="196">
        <v>1.51</v>
      </c>
      <c r="AB55" s="196">
        <v>0</v>
      </c>
      <c r="AC55" s="196">
        <v>1.38</v>
      </c>
      <c r="AD55" s="196">
        <v>20.77</v>
      </c>
      <c r="AE55" s="196">
        <v>0</v>
      </c>
      <c r="AF55" s="196">
        <v>0</v>
      </c>
      <c r="AG55" s="196">
        <v>-34.75</v>
      </c>
      <c r="AH55" s="196">
        <v>0</v>
      </c>
      <c r="AI55" s="196">
        <v>18.39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249.02</v>
      </c>
      <c r="AP55" s="196">
        <v>0</v>
      </c>
      <c r="AQ55" s="196">
        <v>0</v>
      </c>
      <c r="AR55" s="196">
        <v>13.37</v>
      </c>
      <c r="AS55" s="196">
        <v>31.29</v>
      </c>
      <c r="AT55" s="196">
        <v>20.22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19.260000000000002</v>
      </c>
      <c r="L56" s="196">
        <v>0.51</v>
      </c>
      <c r="M56" s="196">
        <v>2.29</v>
      </c>
      <c r="N56" s="196">
        <v>1.97</v>
      </c>
      <c r="O56" s="196">
        <v>1.39</v>
      </c>
      <c r="P56" s="196">
        <v>0.94</v>
      </c>
      <c r="Q56" s="196">
        <v>0.37</v>
      </c>
      <c r="R56" s="196">
        <v>0.71</v>
      </c>
      <c r="S56" s="196">
        <v>0.44</v>
      </c>
      <c r="T56" s="196">
        <v>0</v>
      </c>
      <c r="U56" s="196">
        <v>2.36</v>
      </c>
      <c r="V56" s="196">
        <v>0.3</v>
      </c>
      <c r="W56" s="196">
        <v>0.57999999999999996</v>
      </c>
      <c r="X56" s="196">
        <v>2.46</v>
      </c>
      <c r="Y56" s="196">
        <v>0</v>
      </c>
      <c r="Z56" s="196">
        <v>4.6399999999999997</v>
      </c>
      <c r="AA56" s="196">
        <v>1.51</v>
      </c>
      <c r="AB56" s="196">
        <v>0</v>
      </c>
      <c r="AC56" s="196">
        <v>1.38</v>
      </c>
      <c r="AD56" s="196">
        <v>20.77</v>
      </c>
      <c r="AE56" s="196">
        <v>0</v>
      </c>
      <c r="AF56" s="196">
        <v>0</v>
      </c>
      <c r="AG56" s="196">
        <v>-34.75</v>
      </c>
      <c r="AH56" s="196">
        <v>0</v>
      </c>
      <c r="AI56" s="196">
        <v>18.39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249.02</v>
      </c>
      <c r="AP56" s="196">
        <v>0</v>
      </c>
      <c r="AQ56" s="196">
        <v>0</v>
      </c>
      <c r="AR56" s="196">
        <v>13.37</v>
      </c>
      <c r="AS56" s="196">
        <v>31.29</v>
      </c>
      <c r="AT56" s="196">
        <v>20.22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19.260000000000002</v>
      </c>
      <c r="L57" s="196">
        <v>0.51</v>
      </c>
      <c r="M57" s="196">
        <v>2.29</v>
      </c>
      <c r="N57" s="196">
        <v>1.97</v>
      </c>
      <c r="O57" s="196">
        <v>1.39</v>
      </c>
      <c r="P57" s="196">
        <v>0.94</v>
      </c>
      <c r="Q57" s="196">
        <v>0.36</v>
      </c>
      <c r="R57" s="196">
        <v>0.71</v>
      </c>
      <c r="S57" s="196">
        <v>0.44</v>
      </c>
      <c r="T57" s="196">
        <v>0</v>
      </c>
      <c r="U57" s="196">
        <v>2.36</v>
      </c>
      <c r="V57" s="196">
        <v>0.3</v>
      </c>
      <c r="W57" s="196">
        <v>0.57999999999999996</v>
      </c>
      <c r="X57" s="196">
        <v>2.46</v>
      </c>
      <c r="Y57" s="196">
        <v>0</v>
      </c>
      <c r="Z57" s="196">
        <v>4.6399999999999997</v>
      </c>
      <c r="AA57" s="196">
        <v>1.51</v>
      </c>
      <c r="AB57" s="196">
        <v>0</v>
      </c>
      <c r="AC57" s="196">
        <v>1.38</v>
      </c>
      <c r="AD57" s="196">
        <v>20.77</v>
      </c>
      <c r="AE57" s="196">
        <v>0</v>
      </c>
      <c r="AF57" s="196">
        <v>0</v>
      </c>
      <c r="AG57" s="196">
        <v>-34.75</v>
      </c>
      <c r="AH57" s="196">
        <v>0</v>
      </c>
      <c r="AI57" s="196">
        <v>18.39</v>
      </c>
      <c r="AJ57" s="196">
        <v>0</v>
      </c>
      <c r="AK57" s="196">
        <v>15.85</v>
      </c>
      <c r="AL57" s="196">
        <v>0</v>
      </c>
      <c r="AM57" s="196">
        <v>0</v>
      </c>
      <c r="AN57" s="196">
        <v>0</v>
      </c>
      <c r="AO57" s="196">
        <v>249.02</v>
      </c>
      <c r="AP57" s="196">
        <v>0</v>
      </c>
      <c r="AQ57" s="196">
        <v>0</v>
      </c>
      <c r="AR57" s="196">
        <v>13.37</v>
      </c>
      <c r="AS57" s="196">
        <v>31.29</v>
      </c>
      <c r="AT57" s="196">
        <v>20.22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19.260000000000002</v>
      </c>
      <c r="L58" s="196">
        <v>0.7</v>
      </c>
      <c r="M58" s="196">
        <v>2.29</v>
      </c>
      <c r="N58" s="196">
        <v>1.97</v>
      </c>
      <c r="O58" s="196">
        <v>1.39</v>
      </c>
      <c r="P58" s="196">
        <v>0.94</v>
      </c>
      <c r="Q58" s="196">
        <v>0.36</v>
      </c>
      <c r="R58" s="196">
        <v>0.71</v>
      </c>
      <c r="S58" s="196">
        <v>0.44</v>
      </c>
      <c r="T58" s="196">
        <v>0</v>
      </c>
      <c r="U58" s="196">
        <v>2.36</v>
      </c>
      <c r="V58" s="196">
        <v>0.3</v>
      </c>
      <c r="W58" s="196">
        <v>0.57999999999999996</v>
      </c>
      <c r="X58" s="196">
        <v>2.46</v>
      </c>
      <c r="Y58" s="196">
        <v>0</v>
      </c>
      <c r="Z58" s="196">
        <v>4.6399999999999997</v>
      </c>
      <c r="AA58" s="196">
        <v>1.5</v>
      </c>
      <c r="AB58" s="196">
        <v>0</v>
      </c>
      <c r="AC58" s="196">
        <v>1.38</v>
      </c>
      <c r="AD58" s="196">
        <v>20.77</v>
      </c>
      <c r="AE58" s="196">
        <v>0</v>
      </c>
      <c r="AF58" s="196">
        <v>0</v>
      </c>
      <c r="AG58" s="196">
        <v>-34.75</v>
      </c>
      <c r="AH58" s="196">
        <v>0</v>
      </c>
      <c r="AI58" s="196">
        <v>18.39</v>
      </c>
      <c r="AJ58" s="196">
        <v>0</v>
      </c>
      <c r="AK58" s="196">
        <v>15.85</v>
      </c>
      <c r="AL58" s="196">
        <v>0</v>
      </c>
      <c r="AM58" s="196">
        <v>0</v>
      </c>
      <c r="AN58" s="196">
        <v>0</v>
      </c>
      <c r="AO58" s="196">
        <v>249.02</v>
      </c>
      <c r="AP58" s="196">
        <v>0</v>
      </c>
      <c r="AQ58" s="196">
        <v>0</v>
      </c>
      <c r="AR58" s="196">
        <v>13.37</v>
      </c>
      <c r="AS58" s="196">
        <v>31.29</v>
      </c>
      <c r="AT58" s="196">
        <v>20.22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19.260000000000002</v>
      </c>
      <c r="L59" s="196">
        <v>0.51</v>
      </c>
      <c r="M59" s="196">
        <v>2.29</v>
      </c>
      <c r="N59" s="196">
        <v>1.97</v>
      </c>
      <c r="O59" s="196">
        <v>1.39</v>
      </c>
      <c r="P59" s="196">
        <v>0.94</v>
      </c>
      <c r="Q59" s="196">
        <v>0.36</v>
      </c>
      <c r="R59" s="196">
        <v>0.71</v>
      </c>
      <c r="S59" s="196">
        <v>0.44</v>
      </c>
      <c r="T59" s="196">
        <v>0</v>
      </c>
      <c r="U59" s="196">
        <v>2.36</v>
      </c>
      <c r="V59" s="196">
        <v>0.3</v>
      </c>
      <c r="W59" s="196">
        <v>0.57999999999999996</v>
      </c>
      <c r="X59" s="196">
        <v>2.46</v>
      </c>
      <c r="Y59" s="196">
        <v>0</v>
      </c>
      <c r="Z59" s="196">
        <v>4.6399999999999997</v>
      </c>
      <c r="AA59" s="196">
        <v>1.5</v>
      </c>
      <c r="AB59" s="196">
        <v>0</v>
      </c>
      <c r="AC59" s="196">
        <v>1.38</v>
      </c>
      <c r="AD59" s="196">
        <v>20.77</v>
      </c>
      <c r="AE59" s="196">
        <v>0</v>
      </c>
      <c r="AF59" s="196">
        <v>0</v>
      </c>
      <c r="AG59" s="196">
        <v>-34.75</v>
      </c>
      <c r="AH59" s="196">
        <v>0</v>
      </c>
      <c r="AI59" s="196">
        <v>18.39</v>
      </c>
      <c r="AJ59" s="196">
        <v>0</v>
      </c>
      <c r="AK59" s="196">
        <v>15.85</v>
      </c>
      <c r="AL59" s="196">
        <v>0</v>
      </c>
      <c r="AM59" s="196">
        <v>0</v>
      </c>
      <c r="AN59" s="196">
        <v>0</v>
      </c>
      <c r="AO59" s="196">
        <v>249.02</v>
      </c>
      <c r="AP59" s="196">
        <v>0</v>
      </c>
      <c r="AQ59" s="196">
        <v>0</v>
      </c>
      <c r="AR59" s="196">
        <v>13.37</v>
      </c>
      <c r="AS59" s="196">
        <v>31.29</v>
      </c>
      <c r="AT59" s="196">
        <v>20.22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19.260000000000002</v>
      </c>
      <c r="L60" s="196">
        <v>0.51</v>
      </c>
      <c r="M60" s="196">
        <v>2.29</v>
      </c>
      <c r="N60" s="196">
        <v>1.97</v>
      </c>
      <c r="O60" s="196">
        <v>1.39</v>
      </c>
      <c r="P60" s="196">
        <v>0.94</v>
      </c>
      <c r="Q60" s="196">
        <v>0.36</v>
      </c>
      <c r="R60" s="196">
        <v>0.71</v>
      </c>
      <c r="S60" s="196">
        <v>0.44</v>
      </c>
      <c r="T60" s="196">
        <v>0</v>
      </c>
      <c r="U60" s="196">
        <v>2.36</v>
      </c>
      <c r="V60" s="196">
        <v>0.3</v>
      </c>
      <c r="W60" s="196">
        <v>0.57999999999999996</v>
      </c>
      <c r="X60" s="196">
        <v>2.46</v>
      </c>
      <c r="Y60" s="196">
        <v>0</v>
      </c>
      <c r="Z60" s="196">
        <v>4.6399999999999997</v>
      </c>
      <c r="AA60" s="196">
        <v>1.5</v>
      </c>
      <c r="AB60" s="196">
        <v>0</v>
      </c>
      <c r="AC60" s="196">
        <v>1.38</v>
      </c>
      <c r="AD60" s="196">
        <v>20.77</v>
      </c>
      <c r="AE60" s="196">
        <v>0</v>
      </c>
      <c r="AF60" s="196">
        <v>0</v>
      </c>
      <c r="AG60" s="196">
        <v>-34.75</v>
      </c>
      <c r="AH60" s="196">
        <v>0</v>
      </c>
      <c r="AI60" s="196">
        <v>18.39</v>
      </c>
      <c r="AJ60" s="196">
        <v>0</v>
      </c>
      <c r="AK60" s="196">
        <v>15.85</v>
      </c>
      <c r="AL60" s="196">
        <v>0</v>
      </c>
      <c r="AM60" s="196">
        <v>0</v>
      </c>
      <c r="AN60" s="196">
        <v>0</v>
      </c>
      <c r="AO60" s="196">
        <v>249.02</v>
      </c>
      <c r="AP60" s="196">
        <v>0</v>
      </c>
      <c r="AQ60" s="196">
        <v>0</v>
      </c>
      <c r="AR60" s="196">
        <v>13.37</v>
      </c>
      <c r="AS60" s="196">
        <v>31.29</v>
      </c>
      <c r="AT60" s="196">
        <v>20.22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73.88</v>
      </c>
      <c r="L61" s="196">
        <v>0.51</v>
      </c>
      <c r="M61" s="196">
        <v>2.29</v>
      </c>
      <c r="N61" s="196">
        <v>1.97</v>
      </c>
      <c r="O61" s="196">
        <v>1.39</v>
      </c>
      <c r="P61" s="196">
        <v>0.94</v>
      </c>
      <c r="Q61" s="196">
        <v>0.36</v>
      </c>
      <c r="R61" s="196">
        <v>0.71</v>
      </c>
      <c r="S61" s="196">
        <v>0.44</v>
      </c>
      <c r="T61" s="196">
        <v>0</v>
      </c>
      <c r="U61" s="196">
        <v>2.36</v>
      </c>
      <c r="V61" s="196">
        <v>0.3</v>
      </c>
      <c r="W61" s="196">
        <v>0.57999999999999996</v>
      </c>
      <c r="X61" s="196">
        <v>2.46</v>
      </c>
      <c r="Y61" s="196">
        <v>0</v>
      </c>
      <c r="Z61" s="196">
        <v>4.6399999999999997</v>
      </c>
      <c r="AA61" s="196">
        <v>1.5</v>
      </c>
      <c r="AB61" s="196">
        <v>0</v>
      </c>
      <c r="AC61" s="196">
        <v>1.38</v>
      </c>
      <c r="AD61" s="196">
        <v>20.77</v>
      </c>
      <c r="AE61" s="196">
        <v>0</v>
      </c>
      <c r="AF61" s="196">
        <v>0</v>
      </c>
      <c r="AG61" s="196">
        <v>-34.75</v>
      </c>
      <c r="AH61" s="196">
        <v>0</v>
      </c>
      <c r="AI61" s="196">
        <v>18.39</v>
      </c>
      <c r="AJ61" s="196">
        <v>0</v>
      </c>
      <c r="AK61" s="196">
        <v>15.85</v>
      </c>
      <c r="AL61" s="196">
        <v>0</v>
      </c>
      <c r="AM61" s="196">
        <v>0</v>
      </c>
      <c r="AN61" s="196">
        <v>0</v>
      </c>
      <c r="AO61" s="196">
        <v>249.02</v>
      </c>
      <c r="AP61" s="196">
        <v>0</v>
      </c>
      <c r="AQ61" s="196">
        <v>0</v>
      </c>
      <c r="AR61" s="196">
        <v>13.37</v>
      </c>
      <c r="AS61" s="196">
        <v>31.29</v>
      </c>
      <c r="AT61" s="196">
        <v>20.22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96.85</v>
      </c>
      <c r="L62" s="196">
        <v>0.51</v>
      </c>
      <c r="M62" s="196">
        <v>2.29</v>
      </c>
      <c r="N62" s="196">
        <v>1.97</v>
      </c>
      <c r="O62" s="196">
        <v>1.39</v>
      </c>
      <c r="P62" s="196">
        <v>0.94</v>
      </c>
      <c r="Q62" s="196">
        <v>0.36</v>
      </c>
      <c r="R62" s="196">
        <v>0.71</v>
      </c>
      <c r="S62" s="196">
        <v>0.44</v>
      </c>
      <c r="T62" s="196">
        <v>0</v>
      </c>
      <c r="U62" s="196">
        <v>2.36</v>
      </c>
      <c r="V62" s="196">
        <v>0.3</v>
      </c>
      <c r="W62" s="196">
        <v>0.57999999999999996</v>
      </c>
      <c r="X62" s="196">
        <v>2.46</v>
      </c>
      <c r="Y62" s="196">
        <v>0</v>
      </c>
      <c r="Z62" s="196">
        <v>4.6399999999999997</v>
      </c>
      <c r="AA62" s="196">
        <v>1.5</v>
      </c>
      <c r="AB62" s="196">
        <v>0</v>
      </c>
      <c r="AC62" s="196">
        <v>1.38</v>
      </c>
      <c r="AD62" s="196">
        <v>20.77</v>
      </c>
      <c r="AE62" s="196">
        <v>0</v>
      </c>
      <c r="AF62" s="196">
        <v>0</v>
      </c>
      <c r="AG62" s="196">
        <v>-34.75</v>
      </c>
      <c r="AH62" s="196">
        <v>0</v>
      </c>
      <c r="AI62" s="196">
        <v>18.39</v>
      </c>
      <c r="AJ62" s="196">
        <v>0</v>
      </c>
      <c r="AK62" s="196">
        <v>15.85</v>
      </c>
      <c r="AL62" s="196">
        <v>0</v>
      </c>
      <c r="AM62" s="196">
        <v>0</v>
      </c>
      <c r="AN62" s="196">
        <v>0</v>
      </c>
      <c r="AO62" s="196">
        <v>249.02</v>
      </c>
      <c r="AP62" s="196">
        <v>0</v>
      </c>
      <c r="AQ62" s="196">
        <v>0</v>
      </c>
      <c r="AR62" s="196">
        <v>13.37</v>
      </c>
      <c r="AS62" s="196">
        <v>31.29</v>
      </c>
      <c r="AT62" s="196">
        <v>20.22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167.39</v>
      </c>
      <c r="L63" s="196">
        <v>0.51</v>
      </c>
      <c r="M63" s="196">
        <v>2.29</v>
      </c>
      <c r="N63" s="196">
        <v>1.97</v>
      </c>
      <c r="O63" s="196">
        <v>1.39</v>
      </c>
      <c r="P63" s="196">
        <v>0.94</v>
      </c>
      <c r="Q63" s="196">
        <v>0.36</v>
      </c>
      <c r="R63" s="196">
        <v>0.71</v>
      </c>
      <c r="S63" s="196">
        <v>0.44</v>
      </c>
      <c r="T63" s="196">
        <v>0</v>
      </c>
      <c r="U63" s="196">
        <v>2.36</v>
      </c>
      <c r="V63" s="196">
        <v>1.26</v>
      </c>
      <c r="W63" s="196">
        <v>0.57999999999999996</v>
      </c>
      <c r="X63" s="196">
        <v>2.46</v>
      </c>
      <c r="Y63" s="196">
        <v>0</v>
      </c>
      <c r="Z63" s="196">
        <v>4.6399999999999997</v>
      </c>
      <c r="AA63" s="196">
        <v>1.5</v>
      </c>
      <c r="AB63" s="196">
        <v>0</v>
      </c>
      <c r="AC63" s="196">
        <v>2.04</v>
      </c>
      <c r="AD63" s="196">
        <v>20.77</v>
      </c>
      <c r="AE63" s="196">
        <v>0</v>
      </c>
      <c r="AF63" s="196">
        <v>0</v>
      </c>
      <c r="AG63" s="196">
        <v>-34.75</v>
      </c>
      <c r="AH63" s="196">
        <v>0</v>
      </c>
      <c r="AI63" s="196">
        <v>18.39</v>
      </c>
      <c r="AJ63" s="196">
        <v>0</v>
      </c>
      <c r="AK63" s="196">
        <v>15.85</v>
      </c>
      <c r="AL63" s="196">
        <v>0</v>
      </c>
      <c r="AM63" s="196">
        <v>0</v>
      </c>
      <c r="AN63" s="196">
        <v>0</v>
      </c>
      <c r="AO63" s="196">
        <v>249.02</v>
      </c>
      <c r="AP63" s="196">
        <v>0</v>
      </c>
      <c r="AQ63" s="196">
        <v>0</v>
      </c>
      <c r="AR63" s="196">
        <v>13.37</v>
      </c>
      <c r="AS63" s="196">
        <v>31.29</v>
      </c>
      <c r="AT63" s="196">
        <v>20.22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201.25</v>
      </c>
      <c r="L64" s="196">
        <v>0.51</v>
      </c>
      <c r="M64" s="196">
        <v>2.29</v>
      </c>
      <c r="N64" s="196">
        <v>1.97</v>
      </c>
      <c r="O64" s="196">
        <v>1.39</v>
      </c>
      <c r="P64" s="196">
        <v>0.94</v>
      </c>
      <c r="Q64" s="196">
        <v>0.36</v>
      </c>
      <c r="R64" s="196">
        <v>0.71</v>
      </c>
      <c r="S64" s="196">
        <v>0.44</v>
      </c>
      <c r="T64" s="196">
        <v>0</v>
      </c>
      <c r="U64" s="196">
        <v>2.36</v>
      </c>
      <c r="V64" s="196">
        <v>1.26</v>
      </c>
      <c r="W64" s="196">
        <v>0.57999999999999996</v>
      </c>
      <c r="X64" s="196">
        <v>2.46</v>
      </c>
      <c r="Y64" s="196">
        <v>0</v>
      </c>
      <c r="Z64" s="196">
        <v>4.6399999999999997</v>
      </c>
      <c r="AA64" s="196">
        <v>1.5</v>
      </c>
      <c r="AB64" s="196">
        <v>0</v>
      </c>
      <c r="AC64" s="196">
        <v>2.04</v>
      </c>
      <c r="AD64" s="196">
        <v>20.77</v>
      </c>
      <c r="AE64" s="196">
        <v>0</v>
      </c>
      <c r="AF64" s="196">
        <v>0</v>
      </c>
      <c r="AG64" s="196">
        <v>-34.75</v>
      </c>
      <c r="AH64" s="196">
        <v>0</v>
      </c>
      <c r="AI64" s="196">
        <v>18.39</v>
      </c>
      <c r="AJ64" s="196">
        <v>0</v>
      </c>
      <c r="AK64" s="196">
        <v>15.85</v>
      </c>
      <c r="AL64" s="196">
        <v>0</v>
      </c>
      <c r="AM64" s="196">
        <v>0</v>
      </c>
      <c r="AN64" s="196">
        <v>0</v>
      </c>
      <c r="AO64" s="196">
        <v>249.02</v>
      </c>
      <c r="AP64" s="196">
        <v>0</v>
      </c>
      <c r="AQ64" s="196">
        <v>0</v>
      </c>
      <c r="AR64" s="196">
        <v>13.37</v>
      </c>
      <c r="AS64" s="196">
        <v>31.29</v>
      </c>
      <c r="AT64" s="196">
        <v>20.22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200.25</v>
      </c>
      <c r="L65" s="196">
        <v>0.51</v>
      </c>
      <c r="M65" s="196">
        <v>2.29</v>
      </c>
      <c r="N65" s="196">
        <v>1.97</v>
      </c>
      <c r="O65" s="196">
        <v>1.39</v>
      </c>
      <c r="P65" s="196">
        <v>0.94</v>
      </c>
      <c r="Q65" s="196">
        <v>0.36</v>
      </c>
      <c r="R65" s="196">
        <v>0.71</v>
      </c>
      <c r="S65" s="196">
        <v>0.44</v>
      </c>
      <c r="T65" s="196">
        <v>0</v>
      </c>
      <c r="U65" s="196">
        <v>2.36</v>
      </c>
      <c r="V65" s="196">
        <v>1.26</v>
      </c>
      <c r="W65" s="196">
        <v>0.57999999999999996</v>
      </c>
      <c r="X65" s="196">
        <v>2.46</v>
      </c>
      <c r="Y65" s="196">
        <v>0</v>
      </c>
      <c r="Z65" s="196">
        <v>4.6399999999999997</v>
      </c>
      <c r="AA65" s="196">
        <v>1.5</v>
      </c>
      <c r="AB65" s="196">
        <v>0</v>
      </c>
      <c r="AC65" s="196">
        <v>2.04</v>
      </c>
      <c r="AD65" s="196">
        <v>20.77</v>
      </c>
      <c r="AE65" s="196">
        <v>0</v>
      </c>
      <c r="AF65" s="196">
        <v>0</v>
      </c>
      <c r="AG65" s="196">
        <v>-34.75</v>
      </c>
      <c r="AH65" s="196">
        <v>0</v>
      </c>
      <c r="AI65" s="196">
        <v>18.39</v>
      </c>
      <c r="AJ65" s="196">
        <v>0</v>
      </c>
      <c r="AK65" s="196">
        <v>15.85</v>
      </c>
      <c r="AL65" s="196">
        <v>0</v>
      </c>
      <c r="AM65" s="196">
        <v>0</v>
      </c>
      <c r="AN65" s="196">
        <v>0</v>
      </c>
      <c r="AO65" s="196">
        <v>249.02</v>
      </c>
      <c r="AP65" s="196">
        <v>0</v>
      </c>
      <c r="AQ65" s="196">
        <v>0</v>
      </c>
      <c r="AR65" s="196">
        <v>13.37</v>
      </c>
      <c r="AS65" s="196">
        <v>31.29</v>
      </c>
      <c r="AT65" s="196">
        <v>20.22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187.28</v>
      </c>
      <c r="L66" s="196">
        <v>0.51</v>
      </c>
      <c r="M66" s="196">
        <v>2.29</v>
      </c>
      <c r="N66" s="196">
        <v>1.97</v>
      </c>
      <c r="O66" s="196">
        <v>1.39</v>
      </c>
      <c r="P66" s="196">
        <v>0.94</v>
      </c>
      <c r="Q66" s="196">
        <v>0.36</v>
      </c>
      <c r="R66" s="196">
        <v>0.71</v>
      </c>
      <c r="S66" s="196">
        <v>0.44</v>
      </c>
      <c r="T66" s="196">
        <v>0</v>
      </c>
      <c r="U66" s="196">
        <v>2.36</v>
      </c>
      <c r="V66" s="196">
        <v>1.26</v>
      </c>
      <c r="W66" s="196">
        <v>0.57999999999999996</v>
      </c>
      <c r="X66" s="196">
        <v>2.46</v>
      </c>
      <c r="Y66" s="196">
        <v>0</v>
      </c>
      <c r="Z66" s="196">
        <v>4.6399999999999997</v>
      </c>
      <c r="AA66" s="196">
        <v>1.5</v>
      </c>
      <c r="AB66" s="196">
        <v>0</v>
      </c>
      <c r="AC66" s="196">
        <v>2.04</v>
      </c>
      <c r="AD66" s="196">
        <v>20.77</v>
      </c>
      <c r="AE66" s="196">
        <v>0</v>
      </c>
      <c r="AF66" s="196">
        <v>0</v>
      </c>
      <c r="AG66" s="196">
        <v>-34.75</v>
      </c>
      <c r="AH66" s="196">
        <v>0</v>
      </c>
      <c r="AI66" s="196">
        <v>18.39</v>
      </c>
      <c r="AJ66" s="196">
        <v>0</v>
      </c>
      <c r="AK66" s="196">
        <v>15.85</v>
      </c>
      <c r="AL66" s="196">
        <v>0</v>
      </c>
      <c r="AM66" s="196">
        <v>0</v>
      </c>
      <c r="AN66" s="196">
        <v>0</v>
      </c>
      <c r="AO66" s="196">
        <v>249.02</v>
      </c>
      <c r="AP66" s="196">
        <v>0</v>
      </c>
      <c r="AQ66" s="196">
        <v>0</v>
      </c>
      <c r="AR66" s="196">
        <v>13.37</v>
      </c>
      <c r="AS66" s="196">
        <v>31.29</v>
      </c>
      <c r="AT66" s="196">
        <v>20.22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159.35</v>
      </c>
      <c r="L67" s="196">
        <v>0.51</v>
      </c>
      <c r="M67" s="196">
        <v>2.29</v>
      </c>
      <c r="N67" s="196">
        <v>1.97</v>
      </c>
      <c r="O67" s="196">
        <v>1.39</v>
      </c>
      <c r="P67" s="196">
        <v>0.94</v>
      </c>
      <c r="Q67" s="196">
        <v>0.36</v>
      </c>
      <c r="R67" s="196">
        <v>0.71</v>
      </c>
      <c r="S67" s="196">
        <v>0.44</v>
      </c>
      <c r="T67" s="196">
        <v>0</v>
      </c>
      <c r="U67" s="196">
        <v>2.36</v>
      </c>
      <c r="V67" s="196">
        <v>1.26</v>
      </c>
      <c r="W67" s="196">
        <v>0.57999999999999996</v>
      </c>
      <c r="X67" s="196">
        <v>2.46</v>
      </c>
      <c r="Y67" s="196">
        <v>0</v>
      </c>
      <c r="Z67" s="196">
        <v>4.6399999999999997</v>
      </c>
      <c r="AA67" s="196">
        <v>1.5</v>
      </c>
      <c r="AB67" s="196">
        <v>0</v>
      </c>
      <c r="AC67" s="196">
        <v>2.04</v>
      </c>
      <c r="AD67" s="196">
        <v>20.77</v>
      </c>
      <c r="AE67" s="196">
        <v>0</v>
      </c>
      <c r="AF67" s="196">
        <v>0</v>
      </c>
      <c r="AG67" s="196">
        <v>-34.75</v>
      </c>
      <c r="AH67" s="196">
        <v>0</v>
      </c>
      <c r="AI67" s="196">
        <v>18.39</v>
      </c>
      <c r="AJ67" s="196">
        <v>0</v>
      </c>
      <c r="AK67" s="196">
        <v>17.649999999999999</v>
      </c>
      <c r="AL67" s="196">
        <v>0</v>
      </c>
      <c r="AM67" s="196">
        <v>0</v>
      </c>
      <c r="AN67" s="196">
        <v>0</v>
      </c>
      <c r="AO67" s="196">
        <v>249.02</v>
      </c>
      <c r="AP67" s="196">
        <v>0</v>
      </c>
      <c r="AQ67" s="196">
        <v>0</v>
      </c>
      <c r="AR67" s="196">
        <v>13.37</v>
      </c>
      <c r="AS67" s="196">
        <v>31.29</v>
      </c>
      <c r="AT67" s="196">
        <v>20.22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134.77000000000001</v>
      </c>
      <c r="L68" s="196">
        <v>0.51</v>
      </c>
      <c r="M68" s="196">
        <v>2.29</v>
      </c>
      <c r="N68" s="196">
        <v>1.97</v>
      </c>
      <c r="O68" s="196">
        <v>1.39</v>
      </c>
      <c r="P68" s="196">
        <v>0.94</v>
      </c>
      <c r="Q68" s="196">
        <v>0.36</v>
      </c>
      <c r="R68" s="196">
        <v>0.71</v>
      </c>
      <c r="S68" s="196">
        <v>0.44</v>
      </c>
      <c r="T68" s="196">
        <v>0</v>
      </c>
      <c r="U68" s="196">
        <v>2.36</v>
      </c>
      <c r="V68" s="196">
        <v>1.26</v>
      </c>
      <c r="W68" s="196">
        <v>0.57999999999999996</v>
      </c>
      <c r="X68" s="196">
        <v>2.46</v>
      </c>
      <c r="Y68" s="196">
        <v>0</v>
      </c>
      <c r="Z68" s="196">
        <v>4.6399999999999997</v>
      </c>
      <c r="AA68" s="196">
        <v>1.5</v>
      </c>
      <c r="AB68" s="196">
        <v>0</v>
      </c>
      <c r="AC68" s="196">
        <v>2.04</v>
      </c>
      <c r="AD68" s="196">
        <v>20.77</v>
      </c>
      <c r="AE68" s="196">
        <v>0</v>
      </c>
      <c r="AF68" s="196">
        <v>0</v>
      </c>
      <c r="AG68" s="196">
        <v>-34.75</v>
      </c>
      <c r="AH68" s="196">
        <v>0</v>
      </c>
      <c r="AI68" s="196">
        <v>18.39</v>
      </c>
      <c r="AJ68" s="196">
        <v>0</v>
      </c>
      <c r="AK68" s="196">
        <v>17.649999999999999</v>
      </c>
      <c r="AL68" s="196">
        <v>0</v>
      </c>
      <c r="AM68" s="196">
        <v>0</v>
      </c>
      <c r="AN68" s="196">
        <v>0</v>
      </c>
      <c r="AO68" s="196">
        <v>249.02</v>
      </c>
      <c r="AP68" s="196">
        <v>0</v>
      </c>
      <c r="AQ68" s="196">
        <v>0</v>
      </c>
      <c r="AR68" s="196">
        <v>13.37</v>
      </c>
      <c r="AS68" s="196">
        <v>31.29</v>
      </c>
      <c r="AT68" s="196">
        <v>20.22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74</v>
      </c>
      <c r="L69" s="196">
        <v>0.51</v>
      </c>
      <c r="M69" s="196">
        <v>2.29</v>
      </c>
      <c r="N69" s="196">
        <v>1.97</v>
      </c>
      <c r="O69" s="196">
        <v>1.39</v>
      </c>
      <c r="P69" s="196">
        <v>0.94</v>
      </c>
      <c r="Q69" s="196">
        <v>0.36</v>
      </c>
      <c r="R69" s="196">
        <v>0.71</v>
      </c>
      <c r="S69" s="196">
        <v>0.44</v>
      </c>
      <c r="T69" s="196">
        <v>0</v>
      </c>
      <c r="U69" s="196">
        <v>2.36</v>
      </c>
      <c r="V69" s="196">
        <v>1.26</v>
      </c>
      <c r="W69" s="196">
        <v>0.57999999999999996</v>
      </c>
      <c r="X69" s="196">
        <v>2.46</v>
      </c>
      <c r="Y69" s="196">
        <v>0</v>
      </c>
      <c r="Z69" s="196">
        <v>4.6399999999999997</v>
      </c>
      <c r="AA69" s="196">
        <v>1.5</v>
      </c>
      <c r="AB69" s="196">
        <v>0</v>
      </c>
      <c r="AC69" s="196">
        <v>2.04</v>
      </c>
      <c r="AD69" s="196">
        <v>20.77</v>
      </c>
      <c r="AE69" s="196">
        <v>0</v>
      </c>
      <c r="AF69" s="196">
        <v>0</v>
      </c>
      <c r="AG69" s="196">
        <v>-34.75</v>
      </c>
      <c r="AH69" s="196">
        <v>0</v>
      </c>
      <c r="AI69" s="196">
        <v>18.39</v>
      </c>
      <c r="AJ69" s="196">
        <v>0</v>
      </c>
      <c r="AK69" s="196">
        <v>15.85</v>
      </c>
      <c r="AL69" s="196">
        <v>0</v>
      </c>
      <c r="AM69" s="196">
        <v>0</v>
      </c>
      <c r="AN69" s="196">
        <v>0</v>
      </c>
      <c r="AO69" s="196">
        <v>249.02</v>
      </c>
      <c r="AP69" s="196">
        <v>0</v>
      </c>
      <c r="AQ69" s="196">
        <v>0</v>
      </c>
      <c r="AR69" s="196">
        <v>13.37</v>
      </c>
      <c r="AS69" s="196">
        <v>31.29</v>
      </c>
      <c r="AT69" s="196">
        <v>20.22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37.44</v>
      </c>
      <c r="L70" s="196">
        <v>0.51</v>
      </c>
      <c r="M70" s="196">
        <v>2.29</v>
      </c>
      <c r="N70" s="196">
        <v>1.97</v>
      </c>
      <c r="O70" s="196">
        <v>1.39</v>
      </c>
      <c r="P70" s="196">
        <v>0.94</v>
      </c>
      <c r="Q70" s="196">
        <v>0.36</v>
      </c>
      <c r="R70" s="196">
        <v>0.71</v>
      </c>
      <c r="S70" s="196">
        <v>0.44</v>
      </c>
      <c r="T70" s="196">
        <v>0</v>
      </c>
      <c r="U70" s="196">
        <v>2.36</v>
      </c>
      <c r="V70" s="196">
        <v>1.26</v>
      </c>
      <c r="W70" s="196">
        <v>0.57999999999999996</v>
      </c>
      <c r="X70" s="196">
        <v>2.46</v>
      </c>
      <c r="Y70" s="196">
        <v>0</v>
      </c>
      <c r="Z70" s="196">
        <v>4.6399999999999997</v>
      </c>
      <c r="AA70" s="196">
        <v>1.5</v>
      </c>
      <c r="AB70" s="196">
        <v>0</v>
      </c>
      <c r="AC70" s="196">
        <v>2.04</v>
      </c>
      <c r="AD70" s="196">
        <v>20.77</v>
      </c>
      <c r="AE70" s="196">
        <v>0</v>
      </c>
      <c r="AF70" s="196">
        <v>0</v>
      </c>
      <c r="AG70" s="196">
        <v>-34.75</v>
      </c>
      <c r="AH70" s="196">
        <v>0</v>
      </c>
      <c r="AI70" s="196">
        <v>18.39</v>
      </c>
      <c r="AJ70" s="196">
        <v>0</v>
      </c>
      <c r="AK70" s="196">
        <v>15.85</v>
      </c>
      <c r="AL70" s="196">
        <v>0</v>
      </c>
      <c r="AM70" s="196">
        <v>0</v>
      </c>
      <c r="AN70" s="196">
        <v>0</v>
      </c>
      <c r="AO70" s="196">
        <v>249.02</v>
      </c>
      <c r="AP70" s="196">
        <v>0</v>
      </c>
      <c r="AQ70" s="196">
        <v>0</v>
      </c>
      <c r="AR70" s="196">
        <v>13.37</v>
      </c>
      <c r="AS70" s="196">
        <v>31.29</v>
      </c>
      <c r="AT70" s="196">
        <v>20.22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19.260000000000002</v>
      </c>
      <c r="L71" s="196">
        <v>0.73</v>
      </c>
      <c r="M71" s="196">
        <v>2.29</v>
      </c>
      <c r="N71" s="196">
        <v>1.97</v>
      </c>
      <c r="O71" s="196">
        <v>1.39</v>
      </c>
      <c r="P71" s="196">
        <v>0.94</v>
      </c>
      <c r="Q71" s="196">
        <v>0.36</v>
      </c>
      <c r="R71" s="196">
        <v>0.71</v>
      </c>
      <c r="S71" s="196">
        <v>0.44</v>
      </c>
      <c r="T71" s="196">
        <v>0</v>
      </c>
      <c r="U71" s="196">
        <v>2.36</v>
      </c>
      <c r="V71" s="196">
        <v>1.22</v>
      </c>
      <c r="W71" s="196">
        <v>0.57999999999999996</v>
      </c>
      <c r="X71" s="196">
        <v>2.46</v>
      </c>
      <c r="Y71" s="196">
        <v>0</v>
      </c>
      <c r="Z71" s="196">
        <v>4.6399999999999997</v>
      </c>
      <c r="AA71" s="196">
        <v>1.51</v>
      </c>
      <c r="AB71" s="196">
        <v>0</v>
      </c>
      <c r="AC71" s="196">
        <v>1.38</v>
      </c>
      <c r="AD71" s="196">
        <v>20.77</v>
      </c>
      <c r="AE71" s="196">
        <v>0</v>
      </c>
      <c r="AF71" s="196">
        <v>0</v>
      </c>
      <c r="AG71" s="196">
        <v>-34.75</v>
      </c>
      <c r="AH71" s="196">
        <v>0</v>
      </c>
      <c r="AI71" s="196">
        <v>18.39</v>
      </c>
      <c r="AJ71" s="196">
        <v>0</v>
      </c>
      <c r="AK71" s="196">
        <v>17.649999999999999</v>
      </c>
      <c r="AL71" s="196">
        <v>0</v>
      </c>
      <c r="AM71" s="196">
        <v>0</v>
      </c>
      <c r="AN71" s="196">
        <v>0</v>
      </c>
      <c r="AO71" s="196">
        <v>249.02</v>
      </c>
      <c r="AP71" s="196">
        <v>0</v>
      </c>
      <c r="AQ71" s="196">
        <v>0</v>
      </c>
      <c r="AR71" s="196">
        <v>13.37</v>
      </c>
      <c r="AS71" s="196">
        <v>31.29</v>
      </c>
      <c r="AT71" s="196">
        <v>20.22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19.25</v>
      </c>
      <c r="L72" s="196">
        <v>0.79</v>
      </c>
      <c r="M72" s="196">
        <v>2.29</v>
      </c>
      <c r="N72" s="196">
        <v>1.97</v>
      </c>
      <c r="O72" s="196">
        <v>1.39</v>
      </c>
      <c r="P72" s="196">
        <v>0.94</v>
      </c>
      <c r="Q72" s="196">
        <v>0.36</v>
      </c>
      <c r="R72" s="196">
        <v>0.71</v>
      </c>
      <c r="S72" s="196">
        <v>0.44</v>
      </c>
      <c r="T72" s="196">
        <v>0</v>
      </c>
      <c r="U72" s="196">
        <v>2.36</v>
      </c>
      <c r="V72" s="196">
        <v>1.19</v>
      </c>
      <c r="W72" s="196">
        <v>0.57999999999999996</v>
      </c>
      <c r="X72" s="196">
        <v>2.46</v>
      </c>
      <c r="Y72" s="196">
        <v>0</v>
      </c>
      <c r="Z72" s="196">
        <v>4.6399999999999997</v>
      </c>
      <c r="AA72" s="196">
        <v>1.51</v>
      </c>
      <c r="AB72" s="196">
        <v>0</v>
      </c>
      <c r="AC72" s="196">
        <v>1.38</v>
      </c>
      <c r="AD72" s="196">
        <v>20.77</v>
      </c>
      <c r="AE72" s="196">
        <v>0</v>
      </c>
      <c r="AF72" s="196">
        <v>0</v>
      </c>
      <c r="AG72" s="196">
        <v>-34.75</v>
      </c>
      <c r="AH72" s="196">
        <v>0</v>
      </c>
      <c r="AI72" s="196">
        <v>18.39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249.02</v>
      </c>
      <c r="AP72" s="196">
        <v>0</v>
      </c>
      <c r="AQ72" s="196">
        <v>0</v>
      </c>
      <c r="AR72" s="196">
        <v>13.37</v>
      </c>
      <c r="AS72" s="196">
        <v>31.29</v>
      </c>
      <c r="AT72" s="196">
        <v>20.22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0.51</v>
      </c>
      <c r="M73" s="196">
        <v>2.29</v>
      </c>
      <c r="N73" s="196">
        <v>1.97</v>
      </c>
      <c r="O73" s="196">
        <v>1.39</v>
      </c>
      <c r="P73" s="196">
        <v>0.94</v>
      </c>
      <c r="Q73" s="196">
        <v>0.36</v>
      </c>
      <c r="R73" s="196">
        <v>0.71</v>
      </c>
      <c r="S73" s="196">
        <v>0.44</v>
      </c>
      <c r="T73" s="196">
        <v>0</v>
      </c>
      <c r="U73" s="196">
        <v>2.36</v>
      </c>
      <c r="V73" s="196">
        <v>1.19</v>
      </c>
      <c r="W73" s="196">
        <v>0.57999999999999996</v>
      </c>
      <c r="X73" s="196">
        <v>2.46</v>
      </c>
      <c r="Y73" s="196">
        <v>0</v>
      </c>
      <c r="Z73" s="196">
        <v>4.6399999999999997</v>
      </c>
      <c r="AA73" s="196">
        <v>1.51</v>
      </c>
      <c r="AB73" s="196">
        <v>0</v>
      </c>
      <c r="AC73" s="196">
        <v>1.38</v>
      </c>
      <c r="AD73" s="196">
        <v>20.77</v>
      </c>
      <c r="AE73" s="196">
        <v>0</v>
      </c>
      <c r="AF73" s="196">
        <v>0</v>
      </c>
      <c r="AG73" s="196">
        <v>-34.75</v>
      </c>
      <c r="AH73" s="196">
        <v>0</v>
      </c>
      <c r="AI73" s="196">
        <v>18.39</v>
      </c>
      <c r="AJ73" s="196">
        <v>0</v>
      </c>
      <c r="AK73" s="196">
        <v>20.05</v>
      </c>
      <c r="AL73" s="196">
        <v>0</v>
      </c>
      <c r="AM73" s="196">
        <v>0</v>
      </c>
      <c r="AN73" s="196">
        <v>0</v>
      </c>
      <c r="AO73" s="196">
        <v>249.02</v>
      </c>
      <c r="AP73" s="196">
        <v>0</v>
      </c>
      <c r="AQ73" s="196">
        <v>0</v>
      </c>
      <c r="AR73" s="196">
        <v>13.37</v>
      </c>
      <c r="AS73" s="196">
        <v>31.29</v>
      </c>
      <c r="AT73" s="196">
        <v>20.22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19.27</v>
      </c>
      <c r="L74" s="196">
        <v>0.51</v>
      </c>
      <c r="M74" s="196">
        <v>2.29</v>
      </c>
      <c r="N74" s="196">
        <v>1.97</v>
      </c>
      <c r="O74" s="196">
        <v>1.39</v>
      </c>
      <c r="P74" s="196">
        <v>0.94</v>
      </c>
      <c r="Q74" s="196">
        <v>0.36</v>
      </c>
      <c r="R74" s="196">
        <v>0.71</v>
      </c>
      <c r="S74" s="196">
        <v>0.44</v>
      </c>
      <c r="T74" s="196">
        <v>0</v>
      </c>
      <c r="U74" s="196">
        <v>2.36</v>
      </c>
      <c r="V74" s="196">
        <v>1.19</v>
      </c>
      <c r="W74" s="196">
        <v>0.57999999999999996</v>
      </c>
      <c r="X74" s="196">
        <v>2.46</v>
      </c>
      <c r="Y74" s="196">
        <v>0</v>
      </c>
      <c r="Z74" s="196">
        <v>4.6399999999999997</v>
      </c>
      <c r="AA74" s="196">
        <v>1.51</v>
      </c>
      <c r="AB74" s="196">
        <v>0</v>
      </c>
      <c r="AC74" s="196">
        <v>1.38</v>
      </c>
      <c r="AD74" s="196">
        <v>20.77</v>
      </c>
      <c r="AE74" s="196">
        <v>0</v>
      </c>
      <c r="AF74" s="196">
        <v>0</v>
      </c>
      <c r="AG74" s="196">
        <v>-34.75</v>
      </c>
      <c r="AH74" s="196">
        <v>0</v>
      </c>
      <c r="AI74" s="196">
        <v>18.39</v>
      </c>
      <c r="AJ74" s="196">
        <v>0</v>
      </c>
      <c r="AK74" s="196">
        <v>20.05</v>
      </c>
      <c r="AL74" s="196">
        <v>0</v>
      </c>
      <c r="AM74" s="196">
        <v>0</v>
      </c>
      <c r="AN74" s="196">
        <v>0</v>
      </c>
      <c r="AO74" s="196">
        <v>249.02</v>
      </c>
      <c r="AP74" s="196">
        <v>0</v>
      </c>
      <c r="AQ74" s="196">
        <v>0</v>
      </c>
      <c r="AR74" s="196">
        <v>13.37</v>
      </c>
      <c r="AS74" s="196">
        <v>31.29</v>
      </c>
      <c r="AT74" s="196">
        <v>20.22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19.260000000000002</v>
      </c>
      <c r="L75" s="196">
        <v>0.51</v>
      </c>
      <c r="M75" s="196">
        <v>2.29</v>
      </c>
      <c r="N75" s="196">
        <v>1.97</v>
      </c>
      <c r="O75" s="196">
        <v>1.39</v>
      </c>
      <c r="P75" s="196">
        <v>0.94</v>
      </c>
      <c r="Q75" s="196">
        <v>0.36</v>
      </c>
      <c r="R75" s="196">
        <v>0.71</v>
      </c>
      <c r="S75" s="196">
        <v>0.44</v>
      </c>
      <c r="T75" s="196">
        <v>0</v>
      </c>
      <c r="U75" s="196">
        <v>2.36</v>
      </c>
      <c r="V75" s="196">
        <v>1.19</v>
      </c>
      <c r="W75" s="196">
        <v>0.57999999999999996</v>
      </c>
      <c r="X75" s="196">
        <v>2.46</v>
      </c>
      <c r="Y75" s="196">
        <v>0</v>
      </c>
      <c r="Z75" s="196">
        <v>4.6399999999999997</v>
      </c>
      <c r="AA75" s="196">
        <v>1.51</v>
      </c>
      <c r="AB75" s="196">
        <v>0</v>
      </c>
      <c r="AC75" s="196">
        <v>3.04</v>
      </c>
      <c r="AD75" s="196">
        <v>20.77</v>
      </c>
      <c r="AE75" s="196">
        <v>0</v>
      </c>
      <c r="AF75" s="196">
        <v>0</v>
      </c>
      <c r="AG75" s="196">
        <v>-34.75</v>
      </c>
      <c r="AH75" s="196">
        <v>0</v>
      </c>
      <c r="AI75" s="196">
        <v>18.39</v>
      </c>
      <c r="AJ75" s="196">
        <v>0</v>
      </c>
      <c r="AK75" s="196">
        <v>17.649999999999999</v>
      </c>
      <c r="AL75" s="196">
        <v>0</v>
      </c>
      <c r="AM75" s="196">
        <v>0</v>
      </c>
      <c r="AN75" s="196">
        <v>0</v>
      </c>
      <c r="AO75" s="196">
        <v>249.02</v>
      </c>
      <c r="AP75" s="196">
        <v>0</v>
      </c>
      <c r="AQ75" s="196">
        <v>0</v>
      </c>
      <c r="AR75" s="196">
        <v>13.37</v>
      </c>
      <c r="AS75" s="196">
        <v>31.29</v>
      </c>
      <c r="AT75" s="196">
        <v>20.22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19.27</v>
      </c>
      <c r="L76" s="196">
        <v>0.51</v>
      </c>
      <c r="M76" s="196">
        <v>2.29</v>
      </c>
      <c r="N76" s="196">
        <v>1.97</v>
      </c>
      <c r="O76" s="196">
        <v>1.39</v>
      </c>
      <c r="P76" s="196">
        <v>0.94</v>
      </c>
      <c r="Q76" s="196">
        <v>0.36</v>
      </c>
      <c r="R76" s="196">
        <v>0.71</v>
      </c>
      <c r="S76" s="196">
        <v>0.44</v>
      </c>
      <c r="T76" s="196">
        <v>0</v>
      </c>
      <c r="U76" s="196">
        <v>2.36</v>
      </c>
      <c r="V76" s="196">
        <v>1.19</v>
      </c>
      <c r="W76" s="196">
        <v>0.57999999999999996</v>
      </c>
      <c r="X76" s="196">
        <v>2.46</v>
      </c>
      <c r="Y76" s="196">
        <v>0</v>
      </c>
      <c r="Z76" s="196">
        <v>4.6399999999999997</v>
      </c>
      <c r="AA76" s="196">
        <v>1.51</v>
      </c>
      <c r="AB76" s="196">
        <v>0</v>
      </c>
      <c r="AC76" s="196">
        <v>3.04</v>
      </c>
      <c r="AD76" s="196">
        <v>20.77</v>
      </c>
      <c r="AE76" s="196">
        <v>0</v>
      </c>
      <c r="AF76" s="196">
        <v>0</v>
      </c>
      <c r="AG76" s="196">
        <v>-34.75</v>
      </c>
      <c r="AH76" s="196">
        <v>0</v>
      </c>
      <c r="AI76" s="196">
        <v>18.39</v>
      </c>
      <c r="AJ76" s="196">
        <v>0</v>
      </c>
      <c r="AK76" s="196">
        <v>17.649999999999999</v>
      </c>
      <c r="AL76" s="196">
        <v>0</v>
      </c>
      <c r="AM76" s="196">
        <v>0</v>
      </c>
      <c r="AN76" s="196">
        <v>0</v>
      </c>
      <c r="AO76" s="196">
        <v>249.02</v>
      </c>
      <c r="AP76" s="196">
        <v>0</v>
      </c>
      <c r="AQ76" s="196">
        <v>0</v>
      </c>
      <c r="AR76" s="196">
        <v>13.37</v>
      </c>
      <c r="AS76" s="196">
        <v>31.29</v>
      </c>
      <c r="AT76" s="196">
        <v>20.22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19.260000000000002</v>
      </c>
      <c r="L77" s="196">
        <v>0.51</v>
      </c>
      <c r="M77" s="196">
        <v>2.29</v>
      </c>
      <c r="N77" s="196">
        <v>1.97</v>
      </c>
      <c r="O77" s="196">
        <v>1.39</v>
      </c>
      <c r="P77" s="196">
        <v>0.94</v>
      </c>
      <c r="Q77" s="196">
        <v>0.36</v>
      </c>
      <c r="R77" s="196">
        <v>0.71</v>
      </c>
      <c r="S77" s="196">
        <v>0.44</v>
      </c>
      <c r="T77" s="196">
        <v>0</v>
      </c>
      <c r="U77" s="196">
        <v>2.36</v>
      </c>
      <c r="V77" s="196">
        <v>1.19</v>
      </c>
      <c r="W77" s="196">
        <v>0.57999999999999996</v>
      </c>
      <c r="X77" s="196">
        <v>2.46</v>
      </c>
      <c r="Y77" s="196">
        <v>0</v>
      </c>
      <c r="Z77" s="196">
        <v>4.6399999999999997</v>
      </c>
      <c r="AA77" s="196">
        <v>1.51</v>
      </c>
      <c r="AB77" s="196">
        <v>0</v>
      </c>
      <c r="AC77" s="196">
        <v>3.04</v>
      </c>
      <c r="AD77" s="196">
        <v>20.77</v>
      </c>
      <c r="AE77" s="196">
        <v>0</v>
      </c>
      <c r="AF77" s="196">
        <v>0</v>
      </c>
      <c r="AG77" s="196">
        <v>-34.75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249.02</v>
      </c>
      <c r="AP77" s="196">
        <v>0</v>
      </c>
      <c r="AQ77" s="196">
        <v>0</v>
      </c>
      <c r="AR77" s="196">
        <v>13.37</v>
      </c>
      <c r="AS77" s="196">
        <v>31.29</v>
      </c>
      <c r="AT77" s="196">
        <v>20.22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19.260000000000002</v>
      </c>
      <c r="L78" s="196">
        <v>0.51</v>
      </c>
      <c r="M78" s="196">
        <v>2.29</v>
      </c>
      <c r="N78" s="196">
        <v>1.97</v>
      </c>
      <c r="O78" s="196">
        <v>1.39</v>
      </c>
      <c r="P78" s="196">
        <v>0.94</v>
      </c>
      <c r="Q78" s="196">
        <v>0.36</v>
      </c>
      <c r="R78" s="196">
        <v>0.71</v>
      </c>
      <c r="S78" s="196">
        <v>0.44</v>
      </c>
      <c r="T78" s="196">
        <v>0</v>
      </c>
      <c r="U78" s="196">
        <v>2.36</v>
      </c>
      <c r="V78" s="196">
        <v>1.19</v>
      </c>
      <c r="W78" s="196">
        <v>0.57999999999999996</v>
      </c>
      <c r="X78" s="196">
        <v>2.46</v>
      </c>
      <c r="Y78" s="196">
        <v>0</v>
      </c>
      <c r="Z78" s="196">
        <v>4.6399999999999997</v>
      </c>
      <c r="AA78" s="196">
        <v>1.51</v>
      </c>
      <c r="AB78" s="196">
        <v>0</v>
      </c>
      <c r="AC78" s="196">
        <v>3.04</v>
      </c>
      <c r="AD78" s="196">
        <v>20.77</v>
      </c>
      <c r="AE78" s="196">
        <v>0</v>
      </c>
      <c r="AF78" s="196">
        <v>0</v>
      </c>
      <c r="AG78" s="196">
        <v>-34.75</v>
      </c>
      <c r="AH78" s="196">
        <v>0</v>
      </c>
      <c r="AI78" s="196">
        <v>18.39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249.02</v>
      </c>
      <c r="AP78" s="196">
        <v>0</v>
      </c>
      <c r="AQ78" s="196">
        <v>0</v>
      </c>
      <c r="AR78" s="196">
        <v>13.37</v>
      </c>
      <c r="AS78" s="196">
        <v>31.29</v>
      </c>
      <c r="AT78" s="196">
        <v>20.22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19.260000000000002</v>
      </c>
      <c r="L79" s="196">
        <v>0.51</v>
      </c>
      <c r="M79" s="196">
        <v>2.29</v>
      </c>
      <c r="N79" s="196">
        <v>1.97</v>
      </c>
      <c r="O79" s="196">
        <v>1.39</v>
      </c>
      <c r="P79" s="196">
        <v>0.94</v>
      </c>
      <c r="Q79" s="196">
        <v>0.36</v>
      </c>
      <c r="R79" s="196">
        <v>0.71</v>
      </c>
      <c r="S79" s="196">
        <v>0.44</v>
      </c>
      <c r="T79" s="196">
        <v>0</v>
      </c>
      <c r="U79" s="196">
        <v>2.36</v>
      </c>
      <c r="V79" s="196">
        <v>1.19</v>
      </c>
      <c r="W79" s="196">
        <v>0.57999999999999996</v>
      </c>
      <c r="X79" s="196">
        <v>2.46</v>
      </c>
      <c r="Y79" s="196">
        <v>0</v>
      </c>
      <c r="Z79" s="196">
        <v>4.6399999999999997</v>
      </c>
      <c r="AA79" s="196">
        <v>1.51</v>
      </c>
      <c r="AB79" s="196">
        <v>0</v>
      </c>
      <c r="AC79" s="196">
        <v>3.04</v>
      </c>
      <c r="AD79" s="196">
        <v>20.77</v>
      </c>
      <c r="AE79" s="196">
        <v>0</v>
      </c>
      <c r="AF79" s="196">
        <v>0</v>
      </c>
      <c r="AG79" s="196">
        <v>-34.75</v>
      </c>
      <c r="AH79" s="196">
        <v>0</v>
      </c>
      <c r="AI79" s="196">
        <v>18.39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249.02</v>
      </c>
      <c r="AP79" s="196">
        <v>0</v>
      </c>
      <c r="AQ79" s="196">
        <v>0</v>
      </c>
      <c r="AR79" s="196">
        <v>13.37</v>
      </c>
      <c r="AS79" s="196">
        <v>31.29</v>
      </c>
      <c r="AT79" s="196">
        <v>20.22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19.260000000000002</v>
      </c>
      <c r="L80" s="196">
        <v>0.51</v>
      </c>
      <c r="M80" s="196">
        <v>2.29</v>
      </c>
      <c r="N80" s="196">
        <v>1.97</v>
      </c>
      <c r="O80" s="196">
        <v>1.39</v>
      </c>
      <c r="P80" s="196">
        <v>0.94</v>
      </c>
      <c r="Q80" s="196">
        <v>0.36</v>
      </c>
      <c r="R80" s="196">
        <v>0.71</v>
      </c>
      <c r="S80" s="196">
        <v>0.44</v>
      </c>
      <c r="T80" s="196">
        <v>0</v>
      </c>
      <c r="U80" s="196">
        <v>2.36</v>
      </c>
      <c r="V80" s="196">
        <v>1.19</v>
      </c>
      <c r="W80" s="196">
        <v>0.57999999999999996</v>
      </c>
      <c r="X80" s="196">
        <v>2.46</v>
      </c>
      <c r="Y80" s="196">
        <v>0</v>
      </c>
      <c r="Z80" s="196">
        <v>4.6399999999999997</v>
      </c>
      <c r="AA80" s="196">
        <v>1.51</v>
      </c>
      <c r="AB80" s="196">
        <v>0</v>
      </c>
      <c r="AC80" s="196">
        <v>2.04</v>
      </c>
      <c r="AD80" s="196">
        <v>20.77</v>
      </c>
      <c r="AE80" s="196">
        <v>0</v>
      </c>
      <c r="AF80" s="196">
        <v>0</v>
      </c>
      <c r="AG80" s="196">
        <v>-34.75</v>
      </c>
      <c r="AH80" s="196">
        <v>0</v>
      </c>
      <c r="AI80" s="196">
        <v>18.39</v>
      </c>
      <c r="AJ80" s="196">
        <v>0</v>
      </c>
      <c r="AK80" s="196">
        <v>24.61</v>
      </c>
      <c r="AL80" s="196">
        <v>0</v>
      </c>
      <c r="AM80" s="196">
        <v>0</v>
      </c>
      <c r="AN80" s="196">
        <v>0</v>
      </c>
      <c r="AO80" s="196">
        <v>249.02</v>
      </c>
      <c r="AP80" s="196">
        <v>0</v>
      </c>
      <c r="AQ80" s="196">
        <v>0</v>
      </c>
      <c r="AR80" s="196">
        <v>13.37</v>
      </c>
      <c r="AS80" s="196">
        <v>31.29</v>
      </c>
      <c r="AT80" s="196">
        <v>20.22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19.260000000000002</v>
      </c>
      <c r="L81" s="196">
        <v>0.51</v>
      </c>
      <c r="M81" s="196">
        <v>2.29</v>
      </c>
      <c r="N81" s="196">
        <v>1.97</v>
      </c>
      <c r="O81" s="196">
        <v>1.39</v>
      </c>
      <c r="P81" s="196">
        <v>0.94</v>
      </c>
      <c r="Q81" s="196">
        <v>0.36</v>
      </c>
      <c r="R81" s="196">
        <v>0.71</v>
      </c>
      <c r="S81" s="196">
        <v>0.44</v>
      </c>
      <c r="T81" s="196">
        <v>0</v>
      </c>
      <c r="U81" s="196">
        <v>2.36</v>
      </c>
      <c r="V81" s="196">
        <v>1.19</v>
      </c>
      <c r="W81" s="196">
        <v>0.57999999999999996</v>
      </c>
      <c r="X81" s="196">
        <v>2.46</v>
      </c>
      <c r="Y81" s="196">
        <v>0</v>
      </c>
      <c r="Z81" s="196">
        <v>4.6399999999999997</v>
      </c>
      <c r="AA81" s="196">
        <v>1.51</v>
      </c>
      <c r="AB81" s="196">
        <v>0</v>
      </c>
      <c r="AC81" s="196">
        <v>2.04</v>
      </c>
      <c r="AD81" s="196">
        <v>20.77</v>
      </c>
      <c r="AE81" s="196">
        <v>0</v>
      </c>
      <c r="AF81" s="196">
        <v>0</v>
      </c>
      <c r="AG81" s="196">
        <v>-34.75</v>
      </c>
      <c r="AH81" s="196">
        <v>0</v>
      </c>
      <c r="AI81" s="196">
        <v>18.39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249.02</v>
      </c>
      <c r="AP81" s="196">
        <v>0</v>
      </c>
      <c r="AQ81" s="196">
        <v>0</v>
      </c>
      <c r="AR81" s="196">
        <v>13.37</v>
      </c>
      <c r="AS81" s="196">
        <v>31.29</v>
      </c>
      <c r="AT81" s="196">
        <v>20.22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19.260000000000002</v>
      </c>
      <c r="L82" s="196">
        <v>0.51</v>
      </c>
      <c r="M82" s="196">
        <v>2.29</v>
      </c>
      <c r="N82" s="196">
        <v>1.97</v>
      </c>
      <c r="O82" s="196">
        <v>1.39</v>
      </c>
      <c r="P82" s="196">
        <v>0.94</v>
      </c>
      <c r="Q82" s="196">
        <v>0.36</v>
      </c>
      <c r="R82" s="196">
        <v>0.71</v>
      </c>
      <c r="S82" s="196">
        <v>0.44</v>
      </c>
      <c r="T82" s="196">
        <v>0</v>
      </c>
      <c r="U82" s="196">
        <v>2.36</v>
      </c>
      <c r="V82" s="196">
        <v>1.19</v>
      </c>
      <c r="W82" s="196">
        <v>0.57999999999999996</v>
      </c>
      <c r="X82" s="196">
        <v>2.46</v>
      </c>
      <c r="Y82" s="196">
        <v>0</v>
      </c>
      <c r="Z82" s="196">
        <v>4.6399999999999997</v>
      </c>
      <c r="AA82" s="196">
        <v>1.51</v>
      </c>
      <c r="AB82" s="196">
        <v>0</v>
      </c>
      <c r="AC82" s="196">
        <v>2.04</v>
      </c>
      <c r="AD82" s="196">
        <v>20.77</v>
      </c>
      <c r="AE82" s="196">
        <v>0</v>
      </c>
      <c r="AF82" s="196">
        <v>0</v>
      </c>
      <c r="AG82" s="196">
        <v>-34.75</v>
      </c>
      <c r="AH82" s="196">
        <v>0</v>
      </c>
      <c r="AI82" s="196">
        <v>18.39</v>
      </c>
      <c r="AJ82" s="196">
        <v>0</v>
      </c>
      <c r="AK82" s="196">
        <v>20.56</v>
      </c>
      <c r="AL82" s="196">
        <v>0</v>
      </c>
      <c r="AM82" s="196">
        <v>0</v>
      </c>
      <c r="AN82" s="196">
        <v>0</v>
      </c>
      <c r="AO82" s="196">
        <v>249.02</v>
      </c>
      <c r="AP82" s="196">
        <v>0</v>
      </c>
      <c r="AQ82" s="196">
        <v>0</v>
      </c>
      <c r="AR82" s="196">
        <v>13.37</v>
      </c>
      <c r="AS82" s="196">
        <v>31.29</v>
      </c>
      <c r="AT82" s="196">
        <v>20.22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19.27</v>
      </c>
      <c r="L83" s="196">
        <v>0.51</v>
      </c>
      <c r="M83" s="196">
        <v>2.29</v>
      </c>
      <c r="N83" s="196">
        <v>1.97</v>
      </c>
      <c r="O83" s="196">
        <v>1.39</v>
      </c>
      <c r="P83" s="196">
        <v>0.94</v>
      </c>
      <c r="Q83" s="196">
        <v>0.36</v>
      </c>
      <c r="R83" s="196">
        <v>0.71</v>
      </c>
      <c r="S83" s="196">
        <v>0.44</v>
      </c>
      <c r="T83" s="196">
        <v>0</v>
      </c>
      <c r="U83" s="196">
        <v>2.36</v>
      </c>
      <c r="V83" s="196">
        <v>1.19</v>
      </c>
      <c r="W83" s="196">
        <v>0.57999999999999996</v>
      </c>
      <c r="X83" s="196">
        <v>2.46</v>
      </c>
      <c r="Y83" s="196">
        <v>0</v>
      </c>
      <c r="Z83" s="196">
        <v>4.6399999999999997</v>
      </c>
      <c r="AA83" s="196">
        <v>1.51</v>
      </c>
      <c r="AB83" s="196">
        <v>0</v>
      </c>
      <c r="AC83" s="196">
        <v>2.04</v>
      </c>
      <c r="AD83" s="196">
        <v>20.77</v>
      </c>
      <c r="AE83" s="196">
        <v>0</v>
      </c>
      <c r="AF83" s="196">
        <v>0</v>
      </c>
      <c r="AG83" s="196">
        <v>-34.75</v>
      </c>
      <c r="AH83" s="196">
        <v>0</v>
      </c>
      <c r="AI83" s="196">
        <v>18.39</v>
      </c>
      <c r="AJ83" s="196">
        <v>0</v>
      </c>
      <c r="AK83" s="196">
        <v>20.56</v>
      </c>
      <c r="AL83" s="196">
        <v>0</v>
      </c>
      <c r="AM83" s="196">
        <v>0</v>
      </c>
      <c r="AN83" s="196">
        <v>0</v>
      </c>
      <c r="AO83" s="196">
        <v>249.02</v>
      </c>
      <c r="AP83" s="196">
        <v>0</v>
      </c>
      <c r="AQ83" s="196">
        <v>0</v>
      </c>
      <c r="AR83" s="196">
        <v>13.37</v>
      </c>
      <c r="AS83" s="196">
        <v>31.29</v>
      </c>
      <c r="AT83" s="196">
        <v>20.22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19.27</v>
      </c>
      <c r="L84" s="196">
        <v>0.51</v>
      </c>
      <c r="M84" s="196">
        <v>2.29</v>
      </c>
      <c r="N84" s="196">
        <v>1.97</v>
      </c>
      <c r="O84" s="196">
        <v>1.39</v>
      </c>
      <c r="P84" s="196">
        <v>0.94</v>
      </c>
      <c r="Q84" s="196">
        <v>0.36</v>
      </c>
      <c r="R84" s="196">
        <v>0.71</v>
      </c>
      <c r="S84" s="196">
        <v>0.44</v>
      </c>
      <c r="T84" s="196">
        <v>0</v>
      </c>
      <c r="U84" s="196">
        <v>2.36</v>
      </c>
      <c r="V84" s="196">
        <v>1.19</v>
      </c>
      <c r="W84" s="196">
        <v>0.57999999999999996</v>
      </c>
      <c r="X84" s="196">
        <v>2.46</v>
      </c>
      <c r="Y84" s="196">
        <v>0</v>
      </c>
      <c r="Z84" s="196">
        <v>4.6399999999999997</v>
      </c>
      <c r="AA84" s="196">
        <v>1.51</v>
      </c>
      <c r="AB84" s="196">
        <v>0</v>
      </c>
      <c r="AC84" s="196">
        <v>2.04</v>
      </c>
      <c r="AD84" s="196">
        <v>20.77</v>
      </c>
      <c r="AE84" s="196">
        <v>0</v>
      </c>
      <c r="AF84" s="196">
        <v>0</v>
      </c>
      <c r="AG84" s="196">
        <v>-34.75</v>
      </c>
      <c r="AH84" s="196">
        <v>0</v>
      </c>
      <c r="AI84" s="196">
        <v>18.39</v>
      </c>
      <c r="AJ84" s="196">
        <v>0</v>
      </c>
      <c r="AK84" s="196">
        <v>20.56</v>
      </c>
      <c r="AL84" s="196">
        <v>0</v>
      </c>
      <c r="AM84" s="196">
        <v>0</v>
      </c>
      <c r="AN84" s="196">
        <v>0</v>
      </c>
      <c r="AO84" s="196">
        <v>249.02</v>
      </c>
      <c r="AP84" s="196">
        <v>0</v>
      </c>
      <c r="AQ84" s="196">
        <v>0</v>
      </c>
      <c r="AR84" s="196">
        <v>13.37</v>
      </c>
      <c r="AS84" s="196">
        <v>31.29</v>
      </c>
      <c r="AT84" s="196">
        <v>20.22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19.260000000000002</v>
      </c>
      <c r="L85" s="196">
        <v>0.51</v>
      </c>
      <c r="M85" s="196">
        <v>2.29</v>
      </c>
      <c r="N85" s="196">
        <v>1.97</v>
      </c>
      <c r="O85" s="196">
        <v>1.39</v>
      </c>
      <c r="P85" s="196">
        <v>0.94</v>
      </c>
      <c r="Q85" s="196">
        <v>0.36</v>
      </c>
      <c r="R85" s="196">
        <v>0.71</v>
      </c>
      <c r="S85" s="196">
        <v>0.44</v>
      </c>
      <c r="T85" s="196">
        <v>0</v>
      </c>
      <c r="U85" s="196">
        <v>2.36</v>
      </c>
      <c r="V85" s="196">
        <v>1.19</v>
      </c>
      <c r="W85" s="196">
        <v>0.57999999999999996</v>
      </c>
      <c r="X85" s="196">
        <v>2.46</v>
      </c>
      <c r="Y85" s="196">
        <v>0</v>
      </c>
      <c r="Z85" s="196">
        <v>4.6399999999999997</v>
      </c>
      <c r="AA85" s="196">
        <v>1.51</v>
      </c>
      <c r="AB85" s="196">
        <v>0</v>
      </c>
      <c r="AC85" s="196">
        <v>1.38</v>
      </c>
      <c r="AD85" s="196">
        <v>20.77</v>
      </c>
      <c r="AE85" s="196">
        <v>0</v>
      </c>
      <c r="AF85" s="196">
        <v>0</v>
      </c>
      <c r="AG85" s="196">
        <v>-34.75</v>
      </c>
      <c r="AH85" s="196">
        <v>0</v>
      </c>
      <c r="AI85" s="196">
        <v>18.39</v>
      </c>
      <c r="AJ85" s="196">
        <v>0</v>
      </c>
      <c r="AK85" s="196">
        <v>15.85</v>
      </c>
      <c r="AL85" s="196">
        <v>0</v>
      </c>
      <c r="AM85" s="196">
        <v>0</v>
      </c>
      <c r="AN85" s="196">
        <v>0</v>
      </c>
      <c r="AO85" s="196">
        <v>249.02</v>
      </c>
      <c r="AP85" s="196">
        <v>0</v>
      </c>
      <c r="AQ85" s="196">
        <v>0</v>
      </c>
      <c r="AR85" s="196">
        <v>13.37</v>
      </c>
      <c r="AS85" s="196">
        <v>31.29</v>
      </c>
      <c r="AT85" s="196">
        <v>20.22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19.260000000000002</v>
      </c>
      <c r="L86" s="196">
        <v>0.51</v>
      </c>
      <c r="M86" s="196">
        <v>2.29</v>
      </c>
      <c r="N86" s="196">
        <v>1.97</v>
      </c>
      <c r="O86" s="196">
        <v>1.39</v>
      </c>
      <c r="P86" s="196">
        <v>0.94</v>
      </c>
      <c r="Q86" s="196">
        <v>0.36</v>
      </c>
      <c r="R86" s="196">
        <v>0.71</v>
      </c>
      <c r="S86" s="196">
        <v>0.44</v>
      </c>
      <c r="T86" s="196">
        <v>0</v>
      </c>
      <c r="U86" s="196">
        <v>2.36</v>
      </c>
      <c r="V86" s="196">
        <v>1.19</v>
      </c>
      <c r="W86" s="196">
        <v>0.57999999999999996</v>
      </c>
      <c r="X86" s="196">
        <v>2.46</v>
      </c>
      <c r="Y86" s="196">
        <v>0</v>
      </c>
      <c r="Z86" s="196">
        <v>4.6399999999999997</v>
      </c>
      <c r="AA86" s="196">
        <v>1.51</v>
      </c>
      <c r="AB86" s="196">
        <v>0</v>
      </c>
      <c r="AC86" s="196">
        <v>1.38</v>
      </c>
      <c r="AD86" s="196">
        <v>20.77</v>
      </c>
      <c r="AE86" s="196">
        <v>0</v>
      </c>
      <c r="AF86" s="196">
        <v>0</v>
      </c>
      <c r="AG86" s="196">
        <v>-34.75</v>
      </c>
      <c r="AH86" s="196">
        <v>0</v>
      </c>
      <c r="AI86" s="196">
        <v>18.39</v>
      </c>
      <c r="AJ86" s="196">
        <v>0</v>
      </c>
      <c r="AK86" s="196">
        <v>15.85</v>
      </c>
      <c r="AL86" s="196">
        <v>0</v>
      </c>
      <c r="AM86" s="196">
        <v>0</v>
      </c>
      <c r="AN86" s="196">
        <v>0</v>
      </c>
      <c r="AO86" s="196">
        <v>249.02</v>
      </c>
      <c r="AP86" s="196">
        <v>0</v>
      </c>
      <c r="AQ86" s="196">
        <v>0</v>
      </c>
      <c r="AR86" s="196">
        <v>13.37</v>
      </c>
      <c r="AS86" s="196">
        <v>31.29</v>
      </c>
      <c r="AT86" s="196">
        <v>20.22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19.260000000000002</v>
      </c>
      <c r="L87" s="196">
        <v>0.51</v>
      </c>
      <c r="M87" s="196">
        <v>2.29</v>
      </c>
      <c r="N87" s="196">
        <v>1.97</v>
      </c>
      <c r="O87" s="196">
        <v>1.39</v>
      </c>
      <c r="P87" s="196">
        <v>0.94</v>
      </c>
      <c r="Q87" s="196">
        <v>0.36</v>
      </c>
      <c r="R87" s="196">
        <v>0.71</v>
      </c>
      <c r="S87" s="196">
        <v>0.44</v>
      </c>
      <c r="T87" s="196">
        <v>0</v>
      </c>
      <c r="U87" s="196">
        <v>2.36</v>
      </c>
      <c r="V87" s="196">
        <v>1.19</v>
      </c>
      <c r="W87" s="196">
        <v>0.57999999999999996</v>
      </c>
      <c r="X87" s="196">
        <v>2.46</v>
      </c>
      <c r="Y87" s="196">
        <v>0</v>
      </c>
      <c r="Z87" s="196">
        <v>4.6399999999999997</v>
      </c>
      <c r="AA87" s="196">
        <v>1.51</v>
      </c>
      <c r="AB87" s="196">
        <v>0</v>
      </c>
      <c r="AC87" s="196">
        <v>1.38</v>
      </c>
      <c r="AD87" s="196">
        <v>20.77</v>
      </c>
      <c r="AE87" s="196">
        <v>0</v>
      </c>
      <c r="AF87" s="196">
        <v>0</v>
      </c>
      <c r="AG87" s="196">
        <v>-34.75</v>
      </c>
      <c r="AH87" s="196">
        <v>0</v>
      </c>
      <c r="AI87" s="196">
        <v>18.39</v>
      </c>
      <c r="AJ87" s="196">
        <v>0</v>
      </c>
      <c r="AK87" s="196">
        <v>15.85</v>
      </c>
      <c r="AL87" s="196">
        <v>0</v>
      </c>
      <c r="AM87" s="196">
        <v>0</v>
      </c>
      <c r="AN87" s="196">
        <v>0</v>
      </c>
      <c r="AO87" s="196">
        <v>249.02</v>
      </c>
      <c r="AP87" s="196">
        <v>0</v>
      </c>
      <c r="AQ87" s="196">
        <v>0</v>
      </c>
      <c r="AR87" s="196">
        <v>13.37</v>
      </c>
      <c r="AS87" s="196">
        <v>31.29</v>
      </c>
      <c r="AT87" s="196">
        <v>20.22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19.260000000000002</v>
      </c>
      <c r="L88" s="196">
        <v>0.51</v>
      </c>
      <c r="M88" s="196">
        <v>2.29</v>
      </c>
      <c r="N88" s="196">
        <v>1.97</v>
      </c>
      <c r="O88" s="196">
        <v>1.39</v>
      </c>
      <c r="P88" s="196">
        <v>0.94</v>
      </c>
      <c r="Q88" s="196">
        <v>0.36</v>
      </c>
      <c r="R88" s="196">
        <v>0.71</v>
      </c>
      <c r="S88" s="196">
        <v>0.44</v>
      </c>
      <c r="T88" s="196">
        <v>0</v>
      </c>
      <c r="U88" s="196">
        <v>2.36</v>
      </c>
      <c r="V88" s="196">
        <v>1.19</v>
      </c>
      <c r="W88" s="196">
        <v>0.57999999999999996</v>
      </c>
      <c r="X88" s="196">
        <v>2.46</v>
      </c>
      <c r="Y88" s="196">
        <v>0</v>
      </c>
      <c r="Z88" s="196">
        <v>4.6399999999999997</v>
      </c>
      <c r="AA88" s="196">
        <v>1.51</v>
      </c>
      <c r="AB88" s="196">
        <v>0</v>
      </c>
      <c r="AC88" s="196">
        <v>1.38</v>
      </c>
      <c r="AD88" s="196">
        <v>20.77</v>
      </c>
      <c r="AE88" s="196">
        <v>0</v>
      </c>
      <c r="AF88" s="196">
        <v>0</v>
      </c>
      <c r="AG88" s="196">
        <v>-34.75</v>
      </c>
      <c r="AH88" s="196">
        <v>0</v>
      </c>
      <c r="AI88" s="196">
        <v>18.39</v>
      </c>
      <c r="AJ88" s="196">
        <v>0</v>
      </c>
      <c r="AK88" s="196">
        <v>15.85</v>
      </c>
      <c r="AL88" s="196">
        <v>0</v>
      </c>
      <c r="AM88" s="196">
        <v>0</v>
      </c>
      <c r="AN88" s="196">
        <v>0</v>
      </c>
      <c r="AO88" s="196">
        <v>249.02</v>
      </c>
      <c r="AP88" s="196">
        <v>0</v>
      </c>
      <c r="AQ88" s="196">
        <v>0</v>
      </c>
      <c r="AR88" s="196">
        <v>13.37</v>
      </c>
      <c r="AS88" s="196">
        <v>31.29</v>
      </c>
      <c r="AT88" s="196">
        <v>20.22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19.260000000000002</v>
      </c>
      <c r="L89" s="196">
        <v>0.51</v>
      </c>
      <c r="M89" s="196">
        <v>2.29</v>
      </c>
      <c r="N89" s="196">
        <v>1.97</v>
      </c>
      <c r="O89" s="196">
        <v>1.39</v>
      </c>
      <c r="P89" s="196">
        <v>0.94</v>
      </c>
      <c r="Q89" s="196">
        <v>0.36</v>
      </c>
      <c r="R89" s="196">
        <v>0.71</v>
      </c>
      <c r="S89" s="196">
        <v>0.44</v>
      </c>
      <c r="T89" s="196">
        <v>0</v>
      </c>
      <c r="U89" s="196">
        <v>2.36</v>
      </c>
      <c r="V89" s="196">
        <v>1.19</v>
      </c>
      <c r="W89" s="196">
        <v>0.57999999999999996</v>
      </c>
      <c r="X89" s="196">
        <v>2.46</v>
      </c>
      <c r="Y89" s="196">
        <v>0</v>
      </c>
      <c r="Z89" s="196">
        <v>4.6399999999999997</v>
      </c>
      <c r="AA89" s="196">
        <v>1.51</v>
      </c>
      <c r="AB89" s="196">
        <v>0</v>
      </c>
      <c r="AC89" s="196">
        <v>1.38</v>
      </c>
      <c r="AD89" s="196">
        <v>20.77</v>
      </c>
      <c r="AE89" s="196">
        <v>0</v>
      </c>
      <c r="AF89" s="196">
        <v>0</v>
      </c>
      <c r="AG89" s="196">
        <v>-34.75</v>
      </c>
      <c r="AH89" s="196">
        <v>0</v>
      </c>
      <c r="AI89" s="196">
        <v>18.39</v>
      </c>
      <c r="AJ89" s="196">
        <v>0</v>
      </c>
      <c r="AK89" s="196">
        <v>15.85</v>
      </c>
      <c r="AL89" s="196">
        <v>0</v>
      </c>
      <c r="AM89" s="196">
        <v>0</v>
      </c>
      <c r="AN89" s="196">
        <v>0</v>
      </c>
      <c r="AO89" s="196">
        <v>249.02</v>
      </c>
      <c r="AP89" s="196">
        <v>0</v>
      </c>
      <c r="AQ89" s="196">
        <v>0</v>
      </c>
      <c r="AR89" s="196">
        <v>13.37</v>
      </c>
      <c r="AS89" s="196">
        <v>31.29</v>
      </c>
      <c r="AT89" s="196">
        <v>20.22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19.260000000000002</v>
      </c>
      <c r="L90" s="196">
        <v>0.51</v>
      </c>
      <c r="M90" s="196">
        <v>2.29</v>
      </c>
      <c r="N90" s="196">
        <v>1.97</v>
      </c>
      <c r="O90" s="196">
        <v>1.39</v>
      </c>
      <c r="P90" s="196">
        <v>0.94</v>
      </c>
      <c r="Q90" s="196">
        <v>0.36</v>
      </c>
      <c r="R90" s="196">
        <v>0.71</v>
      </c>
      <c r="S90" s="196">
        <v>0.44</v>
      </c>
      <c r="T90" s="196">
        <v>0</v>
      </c>
      <c r="U90" s="196">
        <v>2.36</v>
      </c>
      <c r="V90" s="196">
        <v>1.19</v>
      </c>
      <c r="W90" s="196">
        <v>0.57999999999999996</v>
      </c>
      <c r="X90" s="196">
        <v>2.46</v>
      </c>
      <c r="Y90" s="196">
        <v>0</v>
      </c>
      <c r="Z90" s="196">
        <v>4.6399999999999997</v>
      </c>
      <c r="AA90" s="196">
        <v>1.51</v>
      </c>
      <c r="AB90" s="196">
        <v>0</v>
      </c>
      <c r="AC90" s="196">
        <v>1.38</v>
      </c>
      <c r="AD90" s="196">
        <v>20.77</v>
      </c>
      <c r="AE90" s="196">
        <v>0</v>
      </c>
      <c r="AF90" s="196">
        <v>0</v>
      </c>
      <c r="AG90" s="196">
        <v>-34.75</v>
      </c>
      <c r="AH90" s="196">
        <v>0</v>
      </c>
      <c r="AI90" s="196">
        <v>18.39</v>
      </c>
      <c r="AJ90" s="196">
        <v>0</v>
      </c>
      <c r="AK90" s="196">
        <v>15.85</v>
      </c>
      <c r="AL90" s="196">
        <v>0</v>
      </c>
      <c r="AM90" s="196">
        <v>0</v>
      </c>
      <c r="AN90" s="196">
        <v>0</v>
      </c>
      <c r="AO90" s="196">
        <v>249.02</v>
      </c>
      <c r="AP90" s="196">
        <v>0</v>
      </c>
      <c r="AQ90" s="196">
        <v>0</v>
      </c>
      <c r="AR90" s="196">
        <v>13.37</v>
      </c>
      <c r="AS90" s="196">
        <v>31.29</v>
      </c>
      <c r="AT90" s="196">
        <v>20.22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19.260000000000002</v>
      </c>
      <c r="L91" s="196">
        <v>0.51</v>
      </c>
      <c r="M91" s="196">
        <v>2.29</v>
      </c>
      <c r="N91" s="196">
        <v>1.97</v>
      </c>
      <c r="O91" s="196">
        <v>1.39</v>
      </c>
      <c r="P91" s="196">
        <v>0.94</v>
      </c>
      <c r="Q91" s="196">
        <v>0.36</v>
      </c>
      <c r="R91" s="196">
        <v>0.71</v>
      </c>
      <c r="S91" s="196">
        <v>0.44</v>
      </c>
      <c r="T91" s="196">
        <v>0</v>
      </c>
      <c r="U91" s="196">
        <v>2.36</v>
      </c>
      <c r="V91" s="196">
        <v>1.04</v>
      </c>
      <c r="W91" s="196">
        <v>0.57999999999999996</v>
      </c>
      <c r="X91" s="196">
        <v>2.46</v>
      </c>
      <c r="Y91" s="196">
        <v>0</v>
      </c>
      <c r="Z91" s="196">
        <v>4.6399999999999997</v>
      </c>
      <c r="AA91" s="196">
        <v>0</v>
      </c>
      <c r="AB91" s="196">
        <v>0</v>
      </c>
      <c r="AC91" s="196">
        <v>1.38</v>
      </c>
      <c r="AD91" s="196">
        <v>20.77</v>
      </c>
      <c r="AE91" s="196">
        <v>0</v>
      </c>
      <c r="AF91" s="196">
        <v>0</v>
      </c>
      <c r="AG91" s="196">
        <v>-34.75</v>
      </c>
      <c r="AH91" s="196">
        <v>0</v>
      </c>
      <c r="AI91" s="196">
        <v>18.39</v>
      </c>
      <c r="AJ91" s="196">
        <v>0</v>
      </c>
      <c r="AK91" s="196">
        <v>15.85</v>
      </c>
      <c r="AL91" s="196">
        <v>0</v>
      </c>
      <c r="AM91" s="196">
        <v>0</v>
      </c>
      <c r="AN91" s="196">
        <v>0</v>
      </c>
      <c r="AO91" s="196">
        <v>249.02</v>
      </c>
      <c r="AP91" s="196">
        <v>0</v>
      </c>
      <c r="AQ91" s="196">
        <v>0</v>
      </c>
      <c r="AR91" s="196">
        <v>13.37</v>
      </c>
      <c r="AS91" s="196">
        <v>31.29</v>
      </c>
      <c r="AT91" s="196">
        <v>20.22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19.260000000000002</v>
      </c>
      <c r="L92" s="196">
        <v>0.51</v>
      </c>
      <c r="M92" s="196">
        <v>2.29</v>
      </c>
      <c r="N92" s="196">
        <v>1.97</v>
      </c>
      <c r="O92" s="196">
        <v>1.39</v>
      </c>
      <c r="P92" s="196">
        <v>0.94</v>
      </c>
      <c r="Q92" s="196">
        <v>0.36</v>
      </c>
      <c r="R92" s="196">
        <v>0.71</v>
      </c>
      <c r="S92" s="196">
        <v>0.44</v>
      </c>
      <c r="T92" s="196">
        <v>0</v>
      </c>
      <c r="U92" s="196">
        <v>2.36</v>
      </c>
      <c r="V92" s="196">
        <v>1.04</v>
      </c>
      <c r="W92" s="196">
        <v>0.57999999999999996</v>
      </c>
      <c r="X92" s="196">
        <v>2.46</v>
      </c>
      <c r="Y92" s="196">
        <v>0</v>
      </c>
      <c r="Z92" s="196">
        <v>4.6399999999999997</v>
      </c>
      <c r="AA92" s="196">
        <v>1.51</v>
      </c>
      <c r="AB92" s="196">
        <v>0</v>
      </c>
      <c r="AC92" s="196">
        <v>1.38</v>
      </c>
      <c r="AD92" s="196">
        <v>20.77</v>
      </c>
      <c r="AE92" s="196">
        <v>0</v>
      </c>
      <c r="AF92" s="196">
        <v>0</v>
      </c>
      <c r="AG92" s="196">
        <v>-34.75</v>
      </c>
      <c r="AH92" s="196">
        <v>0</v>
      </c>
      <c r="AI92" s="196">
        <v>18.39</v>
      </c>
      <c r="AJ92" s="196">
        <v>0</v>
      </c>
      <c r="AK92" s="196">
        <v>15.85</v>
      </c>
      <c r="AL92" s="196">
        <v>0</v>
      </c>
      <c r="AM92" s="196">
        <v>0</v>
      </c>
      <c r="AN92" s="196">
        <v>0</v>
      </c>
      <c r="AO92" s="196">
        <v>249.02</v>
      </c>
      <c r="AP92" s="196">
        <v>0</v>
      </c>
      <c r="AQ92" s="196">
        <v>0</v>
      </c>
      <c r="AR92" s="196">
        <v>13.37</v>
      </c>
      <c r="AS92" s="196">
        <v>31.29</v>
      </c>
      <c r="AT92" s="196">
        <v>20.22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19.260000000000002</v>
      </c>
      <c r="L93" s="196">
        <v>0.51</v>
      </c>
      <c r="M93" s="196">
        <v>2.29</v>
      </c>
      <c r="N93" s="196">
        <v>1.97</v>
      </c>
      <c r="O93" s="196">
        <v>1.39</v>
      </c>
      <c r="P93" s="196">
        <v>0.94</v>
      </c>
      <c r="Q93" s="196">
        <v>0.36</v>
      </c>
      <c r="R93" s="196">
        <v>0.71</v>
      </c>
      <c r="S93" s="196">
        <v>0.44</v>
      </c>
      <c r="T93" s="196">
        <v>0</v>
      </c>
      <c r="U93" s="196">
        <v>2.36</v>
      </c>
      <c r="V93" s="196">
        <v>1.26</v>
      </c>
      <c r="W93" s="196">
        <v>0.57999999999999996</v>
      </c>
      <c r="X93" s="196">
        <v>2.46</v>
      </c>
      <c r="Y93" s="196">
        <v>0</v>
      </c>
      <c r="Z93" s="196">
        <v>4.6399999999999997</v>
      </c>
      <c r="AA93" s="196">
        <v>1.5</v>
      </c>
      <c r="AB93" s="196">
        <v>0</v>
      </c>
      <c r="AC93" s="196">
        <v>1.38</v>
      </c>
      <c r="AD93" s="196">
        <v>20.77</v>
      </c>
      <c r="AE93" s="196">
        <v>0</v>
      </c>
      <c r="AF93" s="196">
        <v>0</v>
      </c>
      <c r="AG93" s="196">
        <v>-34.75</v>
      </c>
      <c r="AH93" s="196">
        <v>0</v>
      </c>
      <c r="AI93" s="196">
        <v>18.39</v>
      </c>
      <c r="AJ93" s="196">
        <v>0</v>
      </c>
      <c r="AK93" s="196">
        <v>15.85</v>
      </c>
      <c r="AL93" s="196">
        <v>0</v>
      </c>
      <c r="AM93" s="196">
        <v>0</v>
      </c>
      <c r="AN93" s="196">
        <v>0</v>
      </c>
      <c r="AO93" s="196">
        <v>249.02</v>
      </c>
      <c r="AP93" s="196">
        <v>0</v>
      </c>
      <c r="AQ93" s="196">
        <v>0</v>
      </c>
      <c r="AR93" s="196">
        <v>13.37</v>
      </c>
      <c r="AS93" s="196">
        <v>31.29</v>
      </c>
      <c r="AT93" s="196">
        <v>20.22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19.260000000000002</v>
      </c>
      <c r="L94" s="196">
        <v>0.51</v>
      </c>
      <c r="M94" s="196">
        <v>2.29</v>
      </c>
      <c r="N94" s="196">
        <v>1.97</v>
      </c>
      <c r="O94" s="196">
        <v>1.39</v>
      </c>
      <c r="P94" s="196">
        <v>0.94</v>
      </c>
      <c r="Q94" s="196">
        <v>0.36</v>
      </c>
      <c r="R94" s="196">
        <v>0</v>
      </c>
      <c r="S94" s="196">
        <v>0.44</v>
      </c>
      <c r="T94" s="196">
        <v>0</v>
      </c>
      <c r="U94" s="196">
        <v>2.36</v>
      </c>
      <c r="V94" s="196">
        <v>1.26</v>
      </c>
      <c r="W94" s="196">
        <v>0.57999999999999996</v>
      </c>
      <c r="X94" s="196">
        <v>2.46</v>
      </c>
      <c r="Y94" s="196">
        <v>0</v>
      </c>
      <c r="Z94" s="196">
        <v>4.6399999999999997</v>
      </c>
      <c r="AA94" s="196">
        <v>1.51</v>
      </c>
      <c r="AB94" s="196">
        <v>0</v>
      </c>
      <c r="AC94" s="196">
        <v>1.38</v>
      </c>
      <c r="AD94" s="196">
        <v>20.77</v>
      </c>
      <c r="AE94" s="196">
        <v>0</v>
      </c>
      <c r="AF94" s="196">
        <v>0</v>
      </c>
      <c r="AG94" s="196">
        <v>-34.75</v>
      </c>
      <c r="AH94" s="196">
        <v>0</v>
      </c>
      <c r="AI94" s="196">
        <v>18.39</v>
      </c>
      <c r="AJ94" s="196">
        <v>0</v>
      </c>
      <c r="AK94" s="196">
        <v>15.85</v>
      </c>
      <c r="AL94" s="196">
        <v>0</v>
      </c>
      <c r="AM94" s="196">
        <v>0</v>
      </c>
      <c r="AN94" s="196">
        <v>0</v>
      </c>
      <c r="AO94" s="196">
        <v>249.02</v>
      </c>
      <c r="AP94" s="196">
        <v>0</v>
      </c>
      <c r="AQ94" s="196">
        <v>0</v>
      </c>
      <c r="AR94" s="196">
        <v>13.37</v>
      </c>
      <c r="AS94" s="196">
        <v>31.29</v>
      </c>
      <c r="AT94" s="196">
        <v>20.22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91.56</v>
      </c>
      <c r="L95" s="196">
        <v>0.51</v>
      </c>
      <c r="M95" s="196">
        <v>2.29</v>
      </c>
      <c r="N95" s="196">
        <v>1.97</v>
      </c>
      <c r="O95" s="196">
        <v>1.39</v>
      </c>
      <c r="P95" s="196">
        <v>0.94</v>
      </c>
      <c r="Q95" s="196">
        <v>0.36</v>
      </c>
      <c r="R95" s="196">
        <v>0.71</v>
      </c>
      <c r="S95" s="196">
        <v>0.44</v>
      </c>
      <c r="T95" s="196">
        <v>0</v>
      </c>
      <c r="U95" s="196">
        <v>2.36</v>
      </c>
      <c r="V95" s="196">
        <v>1.04</v>
      </c>
      <c r="W95" s="196">
        <v>0.57999999999999996</v>
      </c>
      <c r="X95" s="196">
        <v>2.46</v>
      </c>
      <c r="Y95" s="196">
        <v>0</v>
      </c>
      <c r="Z95" s="196">
        <v>4.6399999999999997</v>
      </c>
      <c r="AA95" s="196">
        <v>1.51</v>
      </c>
      <c r="AB95" s="196">
        <v>0</v>
      </c>
      <c r="AC95" s="196">
        <v>1.38</v>
      </c>
      <c r="AD95" s="196">
        <v>20.77</v>
      </c>
      <c r="AE95" s="196">
        <v>0</v>
      </c>
      <c r="AF95" s="196">
        <v>0</v>
      </c>
      <c r="AG95" s="196">
        <v>-34.75</v>
      </c>
      <c r="AH95" s="196">
        <v>0</v>
      </c>
      <c r="AI95" s="196">
        <v>18.39</v>
      </c>
      <c r="AJ95" s="196">
        <v>0</v>
      </c>
      <c r="AK95" s="196">
        <v>15.85</v>
      </c>
      <c r="AL95" s="196">
        <v>0</v>
      </c>
      <c r="AM95" s="196">
        <v>0</v>
      </c>
      <c r="AN95" s="196">
        <v>0</v>
      </c>
      <c r="AO95" s="196">
        <v>249.02</v>
      </c>
      <c r="AP95" s="196">
        <v>0</v>
      </c>
      <c r="AQ95" s="196">
        <v>0</v>
      </c>
      <c r="AR95" s="196">
        <v>13.37</v>
      </c>
      <c r="AS95" s="196">
        <v>31.29</v>
      </c>
      <c r="AT95" s="196">
        <v>20.22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170.2</v>
      </c>
      <c r="L96" s="196">
        <v>0.51</v>
      </c>
      <c r="M96" s="196">
        <v>2.29</v>
      </c>
      <c r="N96" s="196">
        <v>1.97</v>
      </c>
      <c r="O96" s="196">
        <v>1.39</v>
      </c>
      <c r="P96" s="196">
        <v>0.94</v>
      </c>
      <c r="Q96" s="196">
        <v>0.36</v>
      </c>
      <c r="R96" s="196">
        <v>0.71</v>
      </c>
      <c r="S96" s="196">
        <v>0.44</v>
      </c>
      <c r="T96" s="196">
        <v>0</v>
      </c>
      <c r="U96" s="196">
        <v>2.36</v>
      </c>
      <c r="V96" s="196">
        <v>1.04</v>
      </c>
      <c r="W96" s="196">
        <v>0.57999999999999996</v>
      </c>
      <c r="X96" s="196">
        <v>2.46</v>
      </c>
      <c r="Y96" s="196">
        <v>0</v>
      </c>
      <c r="Z96" s="196">
        <v>4.6399999999999997</v>
      </c>
      <c r="AA96" s="196">
        <v>1.51</v>
      </c>
      <c r="AB96" s="196">
        <v>0</v>
      </c>
      <c r="AC96" s="196">
        <v>1.38</v>
      </c>
      <c r="AD96" s="196">
        <v>20.77</v>
      </c>
      <c r="AE96" s="196">
        <v>0</v>
      </c>
      <c r="AF96" s="196">
        <v>0</v>
      </c>
      <c r="AG96" s="196">
        <v>-34.75</v>
      </c>
      <c r="AH96" s="196">
        <v>0</v>
      </c>
      <c r="AI96" s="196">
        <v>18.39</v>
      </c>
      <c r="AJ96" s="196">
        <v>0</v>
      </c>
      <c r="AK96" s="196">
        <v>15.85</v>
      </c>
      <c r="AL96" s="196">
        <v>0</v>
      </c>
      <c r="AM96" s="196">
        <v>0</v>
      </c>
      <c r="AN96" s="196">
        <v>0</v>
      </c>
      <c r="AO96" s="196">
        <v>249.02</v>
      </c>
      <c r="AP96" s="196">
        <v>0</v>
      </c>
      <c r="AQ96" s="196">
        <v>0</v>
      </c>
      <c r="AR96" s="196">
        <v>13.37</v>
      </c>
      <c r="AS96" s="196">
        <v>31.29</v>
      </c>
      <c r="AT96" s="196">
        <v>20.22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237.54</v>
      </c>
      <c r="L97" s="196">
        <v>2.4300000000000002</v>
      </c>
      <c r="M97" s="196">
        <v>2.29</v>
      </c>
      <c r="N97" s="196">
        <v>1.97</v>
      </c>
      <c r="O97" s="196">
        <v>1.39</v>
      </c>
      <c r="P97" s="196">
        <v>0.94</v>
      </c>
      <c r="Q97" s="196">
        <v>2.84</v>
      </c>
      <c r="R97" s="196">
        <v>7.08</v>
      </c>
      <c r="S97" s="196">
        <v>4.8600000000000003</v>
      </c>
      <c r="T97" s="196">
        <v>0</v>
      </c>
      <c r="U97" s="196">
        <v>2.36</v>
      </c>
      <c r="V97" s="196">
        <v>3.7</v>
      </c>
      <c r="W97" s="196">
        <v>0.57999999999999996</v>
      </c>
      <c r="X97" s="196">
        <v>2.46</v>
      </c>
      <c r="Y97" s="196">
        <v>0</v>
      </c>
      <c r="Z97" s="196">
        <v>4.6399999999999997</v>
      </c>
      <c r="AA97" s="196">
        <v>20.38</v>
      </c>
      <c r="AB97" s="196">
        <v>0</v>
      </c>
      <c r="AC97" s="196">
        <v>1.38</v>
      </c>
      <c r="AD97" s="196">
        <v>20.77</v>
      </c>
      <c r="AE97" s="196">
        <v>0</v>
      </c>
      <c r="AF97" s="196">
        <v>0</v>
      </c>
      <c r="AG97" s="196">
        <v>-34.75</v>
      </c>
      <c r="AH97" s="196">
        <v>0</v>
      </c>
      <c r="AI97" s="196">
        <v>18.39</v>
      </c>
      <c r="AJ97" s="196">
        <v>0</v>
      </c>
      <c r="AK97" s="196">
        <v>15.85</v>
      </c>
      <c r="AL97" s="196">
        <v>0</v>
      </c>
      <c r="AM97" s="196">
        <v>0</v>
      </c>
      <c r="AN97" s="196">
        <v>0</v>
      </c>
      <c r="AO97" s="196">
        <v>249.02</v>
      </c>
      <c r="AP97" s="196">
        <v>0</v>
      </c>
      <c r="AQ97" s="196">
        <v>0</v>
      </c>
      <c r="AR97" s="196">
        <v>13.37</v>
      </c>
      <c r="AS97" s="196">
        <v>31.29</v>
      </c>
      <c r="AT97" s="196">
        <v>20.22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237.54</v>
      </c>
      <c r="L98" s="196">
        <v>2.4300000000000002</v>
      </c>
      <c r="M98" s="196">
        <v>2.29</v>
      </c>
      <c r="N98" s="196">
        <v>1.97</v>
      </c>
      <c r="O98" s="196">
        <v>1.39</v>
      </c>
      <c r="P98" s="196">
        <v>0.94</v>
      </c>
      <c r="Q98" s="196">
        <v>2.84</v>
      </c>
      <c r="R98" s="196">
        <v>7.08</v>
      </c>
      <c r="S98" s="196">
        <v>4.8600000000000003</v>
      </c>
      <c r="T98" s="196">
        <v>0</v>
      </c>
      <c r="U98" s="196">
        <v>2.36</v>
      </c>
      <c r="V98" s="196">
        <v>4.9000000000000004</v>
      </c>
      <c r="W98" s="196">
        <v>0.57999999999999996</v>
      </c>
      <c r="X98" s="196">
        <v>2.46</v>
      </c>
      <c r="Y98" s="196">
        <v>0</v>
      </c>
      <c r="Z98" s="196">
        <v>4.6399999999999997</v>
      </c>
      <c r="AA98" s="196">
        <v>20.38</v>
      </c>
      <c r="AB98" s="196">
        <v>0</v>
      </c>
      <c r="AC98" s="196">
        <v>1.38</v>
      </c>
      <c r="AD98" s="196">
        <v>20.77</v>
      </c>
      <c r="AE98" s="196">
        <v>0</v>
      </c>
      <c r="AF98" s="196">
        <v>0</v>
      </c>
      <c r="AG98" s="196">
        <v>-34.75</v>
      </c>
      <c r="AH98" s="196">
        <v>0</v>
      </c>
      <c r="AI98" s="196">
        <v>18.39</v>
      </c>
      <c r="AJ98" s="196">
        <v>0</v>
      </c>
      <c r="AK98" s="196">
        <v>15.85</v>
      </c>
      <c r="AL98" s="196">
        <v>0</v>
      </c>
      <c r="AM98" s="196">
        <v>0</v>
      </c>
      <c r="AN98" s="196">
        <v>0</v>
      </c>
      <c r="AO98" s="196">
        <v>249.02</v>
      </c>
      <c r="AP98" s="196">
        <v>0</v>
      </c>
      <c r="AQ98" s="196">
        <v>0</v>
      </c>
      <c r="AR98" s="196">
        <v>13.37</v>
      </c>
      <c r="AS98" s="196">
        <v>31.29</v>
      </c>
      <c r="AT98" s="196">
        <v>20.22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2.3736000000000033</v>
      </c>
      <c r="L99">
        <f t="shared" si="0"/>
        <v>2.5372500000000079E-2</v>
      </c>
      <c r="M99">
        <f t="shared" si="0"/>
        <v>9.759750000000024E-2</v>
      </c>
      <c r="N99">
        <f t="shared" si="0"/>
        <v>7.0250000000000076E-2</v>
      </c>
      <c r="O99">
        <f t="shared" si="0"/>
        <v>4.9649999999999833E-2</v>
      </c>
      <c r="P99">
        <f t="shared" si="0"/>
        <v>3.2019999999999951E-2</v>
      </c>
      <c r="Q99">
        <f t="shared" si="0"/>
        <v>2.5452499999999999E-2</v>
      </c>
      <c r="R99">
        <f t="shared" si="0"/>
        <v>5.9947500000000153E-2</v>
      </c>
      <c r="S99">
        <f t="shared" si="0"/>
        <v>4.0409999999999967E-2</v>
      </c>
      <c r="T99">
        <f t="shared" si="0"/>
        <v>0</v>
      </c>
      <c r="U99">
        <f t="shared" si="0"/>
        <v>5.6640000000000135E-2</v>
      </c>
      <c r="V99">
        <f t="shared" si="0"/>
        <v>3.7782499999999955E-2</v>
      </c>
      <c r="W99">
        <f t="shared" si="0"/>
        <v>3.6585000000000083E-2</v>
      </c>
      <c r="X99">
        <f t="shared" si="0"/>
        <v>0.2007750000000007</v>
      </c>
      <c r="Y99">
        <f t="shared" si="0"/>
        <v>0</v>
      </c>
      <c r="Z99">
        <f t="shared" si="0"/>
        <v>0.47749750000000174</v>
      </c>
      <c r="AA99">
        <f t="shared" si="0"/>
        <v>0.16481249999999986</v>
      </c>
      <c r="AB99">
        <f t="shared" si="0"/>
        <v>0</v>
      </c>
      <c r="AC99">
        <f t="shared" si="0"/>
        <v>3.546500000000001E-2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-0.9883150000000005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0.32519999999999971</v>
      </c>
      <c r="AL99">
        <f t="shared" si="0"/>
        <v>6.8470000000000003E-2</v>
      </c>
      <c r="AM99">
        <f t="shared" si="0"/>
        <v>0</v>
      </c>
      <c r="AN99">
        <f t="shared" si="0"/>
        <v>0</v>
      </c>
      <c r="AO99">
        <f t="shared" si="0"/>
        <v>5.9764800000000085</v>
      </c>
      <c r="AP99">
        <f t="shared" si="0"/>
        <v>0</v>
      </c>
      <c r="AQ99">
        <f t="shared" ref="AQ99:AX99" si="1">SUM(AQ3:AQ98)/4000</f>
        <v>0</v>
      </c>
      <c r="AR99">
        <f t="shared" si="1"/>
        <v>0.32087999999999955</v>
      </c>
      <c r="AS99">
        <f t="shared" si="1"/>
        <v>0.75095999999999941</v>
      </c>
      <c r="AT99">
        <f t="shared" si="1"/>
        <v>0.48528000000000054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77.66</v>
      </c>
      <c r="L3" s="196">
        <v>20.399999999999999</v>
      </c>
      <c r="M3" s="196">
        <v>0</v>
      </c>
      <c r="N3" s="196">
        <v>1.1499999999999999</v>
      </c>
      <c r="O3" s="196">
        <v>0.96</v>
      </c>
      <c r="P3" s="196">
        <v>2.36</v>
      </c>
      <c r="Q3" s="196">
        <v>2.65</v>
      </c>
      <c r="R3" s="196">
        <v>5</v>
      </c>
      <c r="S3" s="196">
        <v>2.85</v>
      </c>
      <c r="T3" s="196">
        <v>0</v>
      </c>
      <c r="U3" s="196">
        <v>12.57</v>
      </c>
      <c r="V3" s="196">
        <v>1.61</v>
      </c>
      <c r="W3" s="196">
        <v>2.11</v>
      </c>
      <c r="X3" s="196">
        <v>18.23</v>
      </c>
      <c r="Y3" s="196">
        <v>0</v>
      </c>
      <c r="Z3" s="196">
        <v>35.090000000000003</v>
      </c>
      <c r="AA3" s="196">
        <v>11.37</v>
      </c>
      <c r="AB3" s="196">
        <v>0</v>
      </c>
      <c r="AC3" s="196">
        <v>0.75</v>
      </c>
      <c r="AD3" s="196">
        <v>11.37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9.17</v>
      </c>
      <c r="AL3" s="196">
        <v>9</v>
      </c>
      <c r="AM3" s="196">
        <v>0</v>
      </c>
      <c r="AN3" s="196">
        <v>0</v>
      </c>
      <c r="AO3" s="196">
        <v>144</v>
      </c>
      <c r="AP3" s="196">
        <v>0</v>
      </c>
      <c r="AQ3" s="196">
        <v>0</v>
      </c>
      <c r="AR3" s="196">
        <v>7.73</v>
      </c>
      <c r="AS3" s="196">
        <v>18.100000000000001</v>
      </c>
      <c r="AT3" s="196">
        <v>11.69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77.66</v>
      </c>
      <c r="L4" s="196">
        <v>20.399999999999999</v>
      </c>
      <c r="M4" s="196">
        <v>0</v>
      </c>
      <c r="N4" s="196">
        <v>1.1499999999999999</v>
      </c>
      <c r="O4" s="196">
        <v>0.96</v>
      </c>
      <c r="P4" s="196">
        <v>2.36</v>
      </c>
      <c r="Q4" s="196">
        <v>2.65</v>
      </c>
      <c r="R4" s="196">
        <v>5</v>
      </c>
      <c r="S4" s="196">
        <v>2.85</v>
      </c>
      <c r="T4" s="196">
        <v>0</v>
      </c>
      <c r="U4" s="196">
        <v>12.57</v>
      </c>
      <c r="V4" s="196">
        <v>1.61</v>
      </c>
      <c r="W4" s="196">
        <v>2.11</v>
      </c>
      <c r="X4" s="196">
        <v>18.23</v>
      </c>
      <c r="Y4" s="196">
        <v>0</v>
      </c>
      <c r="Z4" s="196">
        <v>35.090000000000003</v>
      </c>
      <c r="AA4" s="196">
        <v>11.37</v>
      </c>
      <c r="AB4" s="196">
        <v>0</v>
      </c>
      <c r="AC4" s="196">
        <v>0.75</v>
      </c>
      <c r="AD4" s="196">
        <v>11.37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9.17</v>
      </c>
      <c r="AL4" s="196">
        <v>9</v>
      </c>
      <c r="AM4" s="196">
        <v>0</v>
      </c>
      <c r="AN4" s="196">
        <v>0</v>
      </c>
      <c r="AO4" s="196">
        <v>144</v>
      </c>
      <c r="AP4" s="196">
        <v>0</v>
      </c>
      <c r="AQ4" s="196">
        <v>0</v>
      </c>
      <c r="AR4" s="196">
        <v>7.73</v>
      </c>
      <c r="AS4" s="196">
        <v>18.100000000000001</v>
      </c>
      <c r="AT4" s="196">
        <v>11.69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77.66</v>
      </c>
      <c r="L5" s="196">
        <v>20.399999999999999</v>
      </c>
      <c r="M5" s="196">
        <v>0</v>
      </c>
      <c r="N5" s="196">
        <v>1.1499999999999999</v>
      </c>
      <c r="O5" s="196">
        <v>0.96</v>
      </c>
      <c r="P5" s="196">
        <v>2.36</v>
      </c>
      <c r="Q5" s="196">
        <v>2.65</v>
      </c>
      <c r="R5" s="196">
        <v>5</v>
      </c>
      <c r="S5" s="196">
        <v>2.85</v>
      </c>
      <c r="T5" s="196">
        <v>0</v>
      </c>
      <c r="U5" s="196">
        <v>12.57</v>
      </c>
      <c r="V5" s="196">
        <v>1.61</v>
      </c>
      <c r="W5" s="196">
        <v>2.11</v>
      </c>
      <c r="X5" s="196">
        <v>18.23</v>
      </c>
      <c r="Y5" s="196">
        <v>0</v>
      </c>
      <c r="Z5" s="196">
        <v>35.090000000000003</v>
      </c>
      <c r="AA5" s="196">
        <v>11.37</v>
      </c>
      <c r="AB5" s="196">
        <v>0</v>
      </c>
      <c r="AC5" s="196">
        <v>0.75</v>
      </c>
      <c r="AD5" s="196">
        <v>11.37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9.17</v>
      </c>
      <c r="AL5" s="196">
        <v>9</v>
      </c>
      <c r="AM5" s="196">
        <v>0</v>
      </c>
      <c r="AN5" s="196">
        <v>0</v>
      </c>
      <c r="AO5" s="196">
        <v>144</v>
      </c>
      <c r="AP5" s="196">
        <v>0</v>
      </c>
      <c r="AQ5" s="196">
        <v>0</v>
      </c>
      <c r="AR5" s="196">
        <v>7.73</v>
      </c>
      <c r="AS5" s="196">
        <v>18.100000000000001</v>
      </c>
      <c r="AT5" s="196">
        <v>11.69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77.66</v>
      </c>
      <c r="L6" s="196">
        <v>20.399999999999999</v>
      </c>
      <c r="M6" s="196">
        <v>0</v>
      </c>
      <c r="N6" s="196">
        <v>1.1499999999999999</v>
      </c>
      <c r="O6" s="196">
        <v>0.96</v>
      </c>
      <c r="P6" s="196">
        <v>2.36</v>
      </c>
      <c r="Q6" s="196">
        <v>2.65</v>
      </c>
      <c r="R6" s="196">
        <v>5</v>
      </c>
      <c r="S6" s="196">
        <v>2.85</v>
      </c>
      <c r="T6" s="196">
        <v>0</v>
      </c>
      <c r="U6" s="196">
        <v>12.57</v>
      </c>
      <c r="V6" s="196">
        <v>1.61</v>
      </c>
      <c r="W6" s="196">
        <v>2.11</v>
      </c>
      <c r="X6" s="196">
        <v>18.23</v>
      </c>
      <c r="Y6" s="196">
        <v>0</v>
      </c>
      <c r="Z6" s="196">
        <v>35.090000000000003</v>
      </c>
      <c r="AA6" s="196">
        <v>11.37</v>
      </c>
      <c r="AB6" s="196">
        <v>0</v>
      </c>
      <c r="AC6" s="196">
        <v>0.75</v>
      </c>
      <c r="AD6" s="196">
        <v>11.37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9.17</v>
      </c>
      <c r="AL6" s="196">
        <v>9</v>
      </c>
      <c r="AM6" s="196">
        <v>0</v>
      </c>
      <c r="AN6" s="196">
        <v>0</v>
      </c>
      <c r="AO6" s="196">
        <v>144</v>
      </c>
      <c r="AP6" s="196">
        <v>0</v>
      </c>
      <c r="AQ6" s="196">
        <v>0</v>
      </c>
      <c r="AR6" s="196">
        <v>7.73</v>
      </c>
      <c r="AS6" s="196">
        <v>18.100000000000001</v>
      </c>
      <c r="AT6" s="196">
        <v>11.69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77.66</v>
      </c>
      <c r="L7" s="196">
        <v>20.399999999999999</v>
      </c>
      <c r="M7" s="196">
        <v>0</v>
      </c>
      <c r="N7" s="196">
        <v>1.1499999999999999</v>
      </c>
      <c r="O7" s="196">
        <v>0.96</v>
      </c>
      <c r="P7" s="196">
        <v>2.37</v>
      </c>
      <c r="Q7" s="196">
        <v>2.65</v>
      </c>
      <c r="R7" s="196">
        <v>5</v>
      </c>
      <c r="S7" s="196">
        <v>2.85</v>
      </c>
      <c r="T7" s="196">
        <v>0</v>
      </c>
      <c r="U7" s="196">
        <v>12.57</v>
      </c>
      <c r="V7" s="196">
        <v>1.61</v>
      </c>
      <c r="W7" s="196">
        <v>2.11</v>
      </c>
      <c r="X7" s="196">
        <v>18.23</v>
      </c>
      <c r="Y7" s="196">
        <v>0</v>
      </c>
      <c r="Z7" s="196">
        <v>35.090000000000003</v>
      </c>
      <c r="AA7" s="196">
        <v>11.37</v>
      </c>
      <c r="AB7" s="196">
        <v>0</v>
      </c>
      <c r="AC7" s="196">
        <v>0.75</v>
      </c>
      <c r="AD7" s="196">
        <v>11.37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9.17</v>
      </c>
      <c r="AL7" s="196">
        <v>9</v>
      </c>
      <c r="AM7" s="196">
        <v>0</v>
      </c>
      <c r="AN7" s="196">
        <v>0</v>
      </c>
      <c r="AO7" s="196">
        <v>144</v>
      </c>
      <c r="AP7" s="196">
        <v>0</v>
      </c>
      <c r="AQ7" s="196">
        <v>0</v>
      </c>
      <c r="AR7" s="196">
        <v>7.73</v>
      </c>
      <c r="AS7" s="196">
        <v>18.100000000000001</v>
      </c>
      <c r="AT7" s="196">
        <v>11.69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77.66</v>
      </c>
      <c r="L8" s="196">
        <v>20.399999999999999</v>
      </c>
      <c r="M8" s="196">
        <v>0</v>
      </c>
      <c r="N8" s="196">
        <v>1.1499999999999999</v>
      </c>
      <c r="O8" s="196">
        <v>0.96</v>
      </c>
      <c r="P8" s="196">
        <v>2.37</v>
      </c>
      <c r="Q8" s="196">
        <v>2.65</v>
      </c>
      <c r="R8" s="196">
        <v>5</v>
      </c>
      <c r="S8" s="196">
        <v>2.85</v>
      </c>
      <c r="T8" s="196">
        <v>0</v>
      </c>
      <c r="U8" s="196">
        <v>12.57</v>
      </c>
      <c r="V8" s="196">
        <v>1.61</v>
      </c>
      <c r="W8" s="196">
        <v>2.11</v>
      </c>
      <c r="X8" s="196">
        <v>18.23</v>
      </c>
      <c r="Y8" s="196">
        <v>0</v>
      </c>
      <c r="Z8" s="196">
        <v>35.090000000000003</v>
      </c>
      <c r="AA8" s="196">
        <v>11.37</v>
      </c>
      <c r="AB8" s="196">
        <v>0</v>
      </c>
      <c r="AC8" s="196">
        <v>0.75</v>
      </c>
      <c r="AD8" s="196">
        <v>11.37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9.17</v>
      </c>
      <c r="AL8" s="196">
        <v>9</v>
      </c>
      <c r="AM8" s="196">
        <v>0</v>
      </c>
      <c r="AN8" s="196">
        <v>0</v>
      </c>
      <c r="AO8" s="196">
        <v>144</v>
      </c>
      <c r="AP8" s="196">
        <v>0</v>
      </c>
      <c r="AQ8" s="196">
        <v>0</v>
      </c>
      <c r="AR8" s="196">
        <v>7.73</v>
      </c>
      <c r="AS8" s="196">
        <v>18.100000000000001</v>
      </c>
      <c r="AT8" s="196">
        <v>11.69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77.66</v>
      </c>
      <c r="L9" s="196">
        <v>20.399999999999999</v>
      </c>
      <c r="M9" s="196">
        <v>0</v>
      </c>
      <c r="N9" s="196">
        <v>1.1499999999999999</v>
      </c>
      <c r="O9" s="196">
        <v>0.96</v>
      </c>
      <c r="P9" s="196">
        <v>2.37</v>
      </c>
      <c r="Q9" s="196">
        <v>2.65</v>
      </c>
      <c r="R9" s="196">
        <v>5</v>
      </c>
      <c r="S9" s="196">
        <v>2.85</v>
      </c>
      <c r="T9" s="196">
        <v>0</v>
      </c>
      <c r="U9" s="196">
        <v>12.57</v>
      </c>
      <c r="V9" s="196">
        <v>1.61</v>
      </c>
      <c r="W9" s="196">
        <v>2.11</v>
      </c>
      <c r="X9" s="196">
        <v>18.23</v>
      </c>
      <c r="Y9" s="196">
        <v>0</v>
      </c>
      <c r="Z9" s="196">
        <v>35.090000000000003</v>
      </c>
      <c r="AA9" s="196">
        <v>11.37</v>
      </c>
      <c r="AB9" s="196">
        <v>0</v>
      </c>
      <c r="AC9" s="196">
        <v>0.75</v>
      </c>
      <c r="AD9" s="196">
        <v>11.37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9.17</v>
      </c>
      <c r="AL9" s="196">
        <v>9</v>
      </c>
      <c r="AM9" s="196">
        <v>0</v>
      </c>
      <c r="AN9" s="196">
        <v>0</v>
      </c>
      <c r="AO9" s="196">
        <v>144</v>
      </c>
      <c r="AP9" s="196">
        <v>0</v>
      </c>
      <c r="AQ9" s="196">
        <v>0</v>
      </c>
      <c r="AR9" s="196">
        <v>7.73</v>
      </c>
      <c r="AS9" s="196">
        <v>18.100000000000001</v>
      </c>
      <c r="AT9" s="196">
        <v>11.69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77.66</v>
      </c>
      <c r="L10" s="196">
        <v>20.399999999999999</v>
      </c>
      <c r="M10" s="196">
        <v>0</v>
      </c>
      <c r="N10" s="196">
        <v>1.1499999999999999</v>
      </c>
      <c r="O10" s="196">
        <v>0.96</v>
      </c>
      <c r="P10" s="196">
        <v>2.37</v>
      </c>
      <c r="Q10" s="196">
        <v>2.65</v>
      </c>
      <c r="R10" s="196">
        <v>5</v>
      </c>
      <c r="S10" s="196">
        <v>2.85</v>
      </c>
      <c r="T10" s="196">
        <v>0</v>
      </c>
      <c r="U10" s="196">
        <v>12.57</v>
      </c>
      <c r="V10" s="196">
        <v>1.61</v>
      </c>
      <c r="W10" s="196">
        <v>2.11</v>
      </c>
      <c r="X10" s="196">
        <v>18.23</v>
      </c>
      <c r="Y10" s="196">
        <v>0</v>
      </c>
      <c r="Z10" s="196">
        <v>35.090000000000003</v>
      </c>
      <c r="AA10" s="196">
        <v>11.37</v>
      </c>
      <c r="AB10" s="196">
        <v>0</v>
      </c>
      <c r="AC10" s="196">
        <v>0.75</v>
      </c>
      <c r="AD10" s="196">
        <v>11.37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9.17</v>
      </c>
      <c r="AL10" s="196">
        <v>9</v>
      </c>
      <c r="AM10" s="196">
        <v>0</v>
      </c>
      <c r="AN10" s="196">
        <v>0</v>
      </c>
      <c r="AO10" s="196">
        <v>144</v>
      </c>
      <c r="AP10" s="196">
        <v>0</v>
      </c>
      <c r="AQ10" s="196">
        <v>0</v>
      </c>
      <c r="AR10" s="196">
        <v>7.73</v>
      </c>
      <c r="AS10" s="196">
        <v>18.100000000000001</v>
      </c>
      <c r="AT10" s="196">
        <v>11.69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77.66</v>
      </c>
      <c r="L11" s="196">
        <v>20.399999999999999</v>
      </c>
      <c r="M11" s="196">
        <v>0</v>
      </c>
      <c r="N11" s="196">
        <v>1.1499999999999999</v>
      </c>
      <c r="O11" s="196">
        <v>1.73</v>
      </c>
      <c r="P11" s="196">
        <v>2.46</v>
      </c>
      <c r="Q11" s="196">
        <v>2.65</v>
      </c>
      <c r="R11" s="196">
        <v>5</v>
      </c>
      <c r="S11" s="196">
        <v>2.85</v>
      </c>
      <c r="T11" s="196">
        <v>0</v>
      </c>
      <c r="U11" s="196">
        <v>12.57</v>
      </c>
      <c r="V11" s="196">
        <v>1.61</v>
      </c>
      <c r="W11" s="196">
        <v>2.11</v>
      </c>
      <c r="X11" s="196">
        <v>18.23</v>
      </c>
      <c r="Y11" s="196">
        <v>0</v>
      </c>
      <c r="Z11" s="196">
        <v>35.090000000000003</v>
      </c>
      <c r="AA11" s="196">
        <v>11.37</v>
      </c>
      <c r="AB11" s="196">
        <v>0</v>
      </c>
      <c r="AC11" s="196">
        <v>0.48</v>
      </c>
      <c r="AD11" s="196">
        <v>11.37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9.17</v>
      </c>
      <c r="AL11" s="196">
        <v>9</v>
      </c>
      <c r="AM11" s="196">
        <v>0</v>
      </c>
      <c r="AN11" s="196">
        <v>0</v>
      </c>
      <c r="AO11" s="196">
        <v>144</v>
      </c>
      <c r="AP11" s="196">
        <v>0</v>
      </c>
      <c r="AQ11" s="196">
        <v>0</v>
      </c>
      <c r="AR11" s="196">
        <v>7.73</v>
      </c>
      <c r="AS11" s="196">
        <v>18.100000000000001</v>
      </c>
      <c r="AT11" s="196">
        <v>11.69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77.66</v>
      </c>
      <c r="L12" s="196">
        <v>20.399999999999999</v>
      </c>
      <c r="M12" s="196">
        <v>0</v>
      </c>
      <c r="N12" s="196">
        <v>1.1499999999999999</v>
      </c>
      <c r="O12" s="196">
        <v>0.96</v>
      </c>
      <c r="P12" s="196">
        <v>2.36</v>
      </c>
      <c r="Q12" s="196">
        <v>2.65</v>
      </c>
      <c r="R12" s="196">
        <v>5</v>
      </c>
      <c r="S12" s="196">
        <v>2.85</v>
      </c>
      <c r="T12" s="196">
        <v>0</v>
      </c>
      <c r="U12" s="196">
        <v>12.57</v>
      </c>
      <c r="V12" s="196">
        <v>1.61</v>
      </c>
      <c r="W12" s="196">
        <v>2.11</v>
      </c>
      <c r="X12" s="196">
        <v>18.23</v>
      </c>
      <c r="Y12" s="196">
        <v>0</v>
      </c>
      <c r="Z12" s="196">
        <v>35.090000000000003</v>
      </c>
      <c r="AA12" s="196">
        <v>11.37</v>
      </c>
      <c r="AB12" s="196">
        <v>0</v>
      </c>
      <c r="AC12" s="196">
        <v>0.48</v>
      </c>
      <c r="AD12" s="196">
        <v>11.37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9.17</v>
      </c>
      <c r="AL12" s="196">
        <v>9</v>
      </c>
      <c r="AM12" s="196">
        <v>0</v>
      </c>
      <c r="AN12" s="196">
        <v>0</v>
      </c>
      <c r="AO12" s="196">
        <v>144</v>
      </c>
      <c r="AP12" s="196">
        <v>0</v>
      </c>
      <c r="AQ12" s="196">
        <v>0</v>
      </c>
      <c r="AR12" s="196">
        <v>7.73</v>
      </c>
      <c r="AS12" s="196">
        <v>18.100000000000001</v>
      </c>
      <c r="AT12" s="196">
        <v>11.69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77.66</v>
      </c>
      <c r="L13" s="196">
        <v>20.399999999999999</v>
      </c>
      <c r="M13" s="196">
        <v>0</v>
      </c>
      <c r="N13" s="196">
        <v>1.1499999999999999</v>
      </c>
      <c r="O13" s="196">
        <v>0.96</v>
      </c>
      <c r="P13" s="196">
        <v>2.36</v>
      </c>
      <c r="Q13" s="196">
        <v>2.65</v>
      </c>
      <c r="R13" s="196">
        <v>5</v>
      </c>
      <c r="S13" s="196">
        <v>2.85</v>
      </c>
      <c r="T13" s="196">
        <v>0</v>
      </c>
      <c r="U13" s="196">
        <v>12.57</v>
      </c>
      <c r="V13" s="196">
        <v>1.61</v>
      </c>
      <c r="W13" s="196">
        <v>2.11</v>
      </c>
      <c r="X13" s="196">
        <v>18.23</v>
      </c>
      <c r="Y13" s="196">
        <v>0</v>
      </c>
      <c r="Z13" s="196">
        <v>35.090000000000003</v>
      </c>
      <c r="AA13" s="196">
        <v>11.37</v>
      </c>
      <c r="AB13" s="196">
        <v>0</v>
      </c>
      <c r="AC13" s="196">
        <v>0.48</v>
      </c>
      <c r="AD13" s="196">
        <v>11.37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9.17</v>
      </c>
      <c r="AL13" s="196">
        <v>9</v>
      </c>
      <c r="AM13" s="196">
        <v>0</v>
      </c>
      <c r="AN13" s="196">
        <v>0</v>
      </c>
      <c r="AO13" s="196">
        <v>144</v>
      </c>
      <c r="AP13" s="196">
        <v>0</v>
      </c>
      <c r="AQ13" s="196">
        <v>0</v>
      </c>
      <c r="AR13" s="196">
        <v>7.73</v>
      </c>
      <c r="AS13" s="196">
        <v>18.100000000000001</v>
      </c>
      <c r="AT13" s="196">
        <v>11.69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77.66</v>
      </c>
      <c r="L14" s="196">
        <v>20.399999999999999</v>
      </c>
      <c r="M14" s="196">
        <v>0</v>
      </c>
      <c r="N14" s="196">
        <v>1.1499999999999999</v>
      </c>
      <c r="O14" s="196">
        <v>0.96</v>
      </c>
      <c r="P14" s="196">
        <v>2.36</v>
      </c>
      <c r="Q14" s="196">
        <v>2.65</v>
      </c>
      <c r="R14" s="196">
        <v>5</v>
      </c>
      <c r="S14" s="196">
        <v>2.85</v>
      </c>
      <c r="T14" s="196">
        <v>0</v>
      </c>
      <c r="U14" s="196">
        <v>12.57</v>
      </c>
      <c r="V14" s="196">
        <v>1.61</v>
      </c>
      <c r="W14" s="196">
        <v>2.11</v>
      </c>
      <c r="X14" s="196">
        <v>18.23</v>
      </c>
      <c r="Y14" s="196">
        <v>0</v>
      </c>
      <c r="Z14" s="196">
        <v>35.090000000000003</v>
      </c>
      <c r="AA14" s="196">
        <v>11.37</v>
      </c>
      <c r="AB14" s="196">
        <v>0</v>
      </c>
      <c r="AC14" s="196">
        <v>0.48</v>
      </c>
      <c r="AD14" s="196">
        <v>11.37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9.17</v>
      </c>
      <c r="AL14" s="196">
        <v>9</v>
      </c>
      <c r="AM14" s="196">
        <v>0</v>
      </c>
      <c r="AN14" s="196">
        <v>0</v>
      </c>
      <c r="AO14" s="196">
        <v>144</v>
      </c>
      <c r="AP14" s="196">
        <v>0</v>
      </c>
      <c r="AQ14" s="196">
        <v>0</v>
      </c>
      <c r="AR14" s="196">
        <v>7.73</v>
      </c>
      <c r="AS14" s="196">
        <v>18.100000000000001</v>
      </c>
      <c r="AT14" s="196">
        <v>11.69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77.66</v>
      </c>
      <c r="L15" s="196">
        <v>20.399999999999999</v>
      </c>
      <c r="M15" s="196">
        <v>0</v>
      </c>
      <c r="N15" s="196">
        <v>1.1499999999999999</v>
      </c>
      <c r="O15" s="196">
        <v>0.96</v>
      </c>
      <c r="P15" s="196">
        <v>2.36</v>
      </c>
      <c r="Q15" s="196">
        <v>2.65</v>
      </c>
      <c r="R15" s="196">
        <v>5</v>
      </c>
      <c r="S15" s="196">
        <v>2.85</v>
      </c>
      <c r="T15" s="196">
        <v>0</v>
      </c>
      <c r="U15" s="196">
        <v>12.57</v>
      </c>
      <c r="V15" s="196">
        <v>1.61</v>
      </c>
      <c r="W15" s="196">
        <v>2.11</v>
      </c>
      <c r="X15" s="196">
        <v>18.23</v>
      </c>
      <c r="Y15" s="196">
        <v>0</v>
      </c>
      <c r="Z15" s="196">
        <v>35.090000000000003</v>
      </c>
      <c r="AA15" s="196">
        <v>11.37</v>
      </c>
      <c r="AB15" s="196">
        <v>0</v>
      </c>
      <c r="AC15" s="196">
        <v>0.48</v>
      </c>
      <c r="AD15" s="196">
        <v>11.37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9.17</v>
      </c>
      <c r="AL15" s="196">
        <v>12.6</v>
      </c>
      <c r="AM15" s="196">
        <v>0</v>
      </c>
      <c r="AN15" s="196">
        <v>0</v>
      </c>
      <c r="AO15" s="196">
        <v>144</v>
      </c>
      <c r="AP15" s="196">
        <v>0</v>
      </c>
      <c r="AQ15" s="196">
        <v>0</v>
      </c>
      <c r="AR15" s="196">
        <v>7.73</v>
      </c>
      <c r="AS15" s="196">
        <v>18.100000000000001</v>
      </c>
      <c r="AT15" s="196">
        <v>11.69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77.66</v>
      </c>
      <c r="L16" s="196">
        <v>20.399999999999999</v>
      </c>
      <c r="M16" s="196">
        <v>0</v>
      </c>
      <c r="N16" s="196">
        <v>1.1499999999999999</v>
      </c>
      <c r="O16" s="196">
        <v>0.96</v>
      </c>
      <c r="P16" s="196">
        <v>2.36</v>
      </c>
      <c r="Q16" s="196">
        <v>2.65</v>
      </c>
      <c r="R16" s="196">
        <v>5</v>
      </c>
      <c r="S16" s="196">
        <v>2.85</v>
      </c>
      <c r="T16" s="196">
        <v>0</v>
      </c>
      <c r="U16" s="196">
        <v>12.57</v>
      </c>
      <c r="V16" s="196">
        <v>1.61</v>
      </c>
      <c r="W16" s="196">
        <v>2.11</v>
      </c>
      <c r="X16" s="196">
        <v>18.23</v>
      </c>
      <c r="Y16" s="196">
        <v>0</v>
      </c>
      <c r="Z16" s="196">
        <v>35.090000000000003</v>
      </c>
      <c r="AA16" s="196">
        <v>11.37</v>
      </c>
      <c r="AB16" s="196">
        <v>0</v>
      </c>
      <c r="AC16" s="196">
        <v>0.48</v>
      </c>
      <c r="AD16" s="196">
        <v>11.37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9.17</v>
      </c>
      <c r="AL16" s="196">
        <v>12.6</v>
      </c>
      <c r="AM16" s="196">
        <v>0</v>
      </c>
      <c r="AN16" s="196">
        <v>0</v>
      </c>
      <c r="AO16" s="196">
        <v>144</v>
      </c>
      <c r="AP16" s="196">
        <v>0</v>
      </c>
      <c r="AQ16" s="196">
        <v>0</v>
      </c>
      <c r="AR16" s="196">
        <v>7.73</v>
      </c>
      <c r="AS16" s="196">
        <v>18.100000000000001</v>
      </c>
      <c r="AT16" s="196">
        <v>11.69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77.66</v>
      </c>
      <c r="L17" s="196">
        <v>20.399999999999999</v>
      </c>
      <c r="M17" s="196">
        <v>0</v>
      </c>
      <c r="N17" s="196">
        <v>1.1499999999999999</v>
      </c>
      <c r="O17" s="196">
        <v>0.96</v>
      </c>
      <c r="P17" s="196">
        <v>2.36</v>
      </c>
      <c r="Q17" s="196">
        <v>2.65</v>
      </c>
      <c r="R17" s="196">
        <v>5</v>
      </c>
      <c r="S17" s="196">
        <v>2.85</v>
      </c>
      <c r="T17" s="196">
        <v>0</v>
      </c>
      <c r="U17" s="196">
        <v>12.57</v>
      </c>
      <c r="V17" s="196">
        <v>1.61</v>
      </c>
      <c r="W17" s="196">
        <v>2.11</v>
      </c>
      <c r="X17" s="196">
        <v>18.23</v>
      </c>
      <c r="Y17" s="196">
        <v>0</v>
      </c>
      <c r="Z17" s="196">
        <v>35.090000000000003</v>
      </c>
      <c r="AA17" s="196">
        <v>11.37</v>
      </c>
      <c r="AB17" s="196">
        <v>0</v>
      </c>
      <c r="AC17" s="196">
        <v>0.48</v>
      </c>
      <c r="AD17" s="196">
        <v>11.37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9.17</v>
      </c>
      <c r="AL17" s="196">
        <v>12.6</v>
      </c>
      <c r="AM17" s="196">
        <v>0</v>
      </c>
      <c r="AN17" s="196">
        <v>0</v>
      </c>
      <c r="AO17" s="196">
        <v>144</v>
      </c>
      <c r="AP17" s="196">
        <v>0</v>
      </c>
      <c r="AQ17" s="196">
        <v>0</v>
      </c>
      <c r="AR17" s="196">
        <v>7.73</v>
      </c>
      <c r="AS17" s="196">
        <v>18.100000000000001</v>
      </c>
      <c r="AT17" s="196">
        <v>11.69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77.66</v>
      </c>
      <c r="L18" s="196">
        <v>20.399999999999999</v>
      </c>
      <c r="M18" s="196">
        <v>0</v>
      </c>
      <c r="N18" s="196">
        <v>1.1499999999999999</v>
      </c>
      <c r="O18" s="196">
        <v>0.96</v>
      </c>
      <c r="P18" s="196">
        <v>2.36</v>
      </c>
      <c r="Q18" s="196">
        <v>2.65</v>
      </c>
      <c r="R18" s="196">
        <v>5</v>
      </c>
      <c r="S18" s="196">
        <v>2.85</v>
      </c>
      <c r="T18" s="196">
        <v>0</v>
      </c>
      <c r="U18" s="196">
        <v>12.57</v>
      </c>
      <c r="V18" s="196">
        <v>1.61</v>
      </c>
      <c r="W18" s="196">
        <v>2.11</v>
      </c>
      <c r="X18" s="196">
        <v>18.23</v>
      </c>
      <c r="Y18" s="196">
        <v>0</v>
      </c>
      <c r="Z18" s="196">
        <v>35.090000000000003</v>
      </c>
      <c r="AA18" s="196">
        <v>11.37</v>
      </c>
      <c r="AB18" s="196">
        <v>0</v>
      </c>
      <c r="AC18" s="196">
        <v>0.48</v>
      </c>
      <c r="AD18" s="196">
        <v>11.37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9.17</v>
      </c>
      <c r="AL18" s="196">
        <v>12.6</v>
      </c>
      <c r="AM18" s="196">
        <v>0</v>
      </c>
      <c r="AN18" s="196">
        <v>0</v>
      </c>
      <c r="AO18" s="196">
        <v>144</v>
      </c>
      <c r="AP18" s="196">
        <v>0</v>
      </c>
      <c r="AQ18" s="196">
        <v>0</v>
      </c>
      <c r="AR18" s="196">
        <v>7.73</v>
      </c>
      <c r="AS18" s="196">
        <v>18.100000000000001</v>
      </c>
      <c r="AT18" s="196">
        <v>11.69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77.66</v>
      </c>
      <c r="L19" s="196">
        <v>20.399999999999999</v>
      </c>
      <c r="M19" s="196">
        <v>0</v>
      </c>
      <c r="N19" s="196">
        <v>1.1499999999999999</v>
      </c>
      <c r="O19" s="196">
        <v>0.96</v>
      </c>
      <c r="P19" s="196">
        <v>2.36</v>
      </c>
      <c r="Q19" s="196">
        <v>2.65</v>
      </c>
      <c r="R19" s="196">
        <v>5</v>
      </c>
      <c r="S19" s="196">
        <v>2.85</v>
      </c>
      <c r="T19" s="196">
        <v>0</v>
      </c>
      <c r="U19" s="196">
        <v>12.57</v>
      </c>
      <c r="V19" s="196">
        <v>1.61</v>
      </c>
      <c r="W19" s="196">
        <v>2.11</v>
      </c>
      <c r="X19" s="196">
        <v>18.23</v>
      </c>
      <c r="Y19" s="196">
        <v>0</v>
      </c>
      <c r="Z19" s="196">
        <v>35.090000000000003</v>
      </c>
      <c r="AA19" s="196">
        <v>11.37</v>
      </c>
      <c r="AB19" s="196">
        <v>0</v>
      </c>
      <c r="AC19" s="196">
        <v>0.48</v>
      </c>
      <c r="AD19" s="196">
        <v>11.37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144</v>
      </c>
      <c r="AP19" s="196">
        <v>0</v>
      </c>
      <c r="AQ19" s="196">
        <v>0</v>
      </c>
      <c r="AR19" s="196">
        <v>7.73</v>
      </c>
      <c r="AS19" s="196">
        <v>18.100000000000001</v>
      </c>
      <c r="AT19" s="196">
        <v>11.69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77.66</v>
      </c>
      <c r="L20" s="196">
        <v>20.399999999999999</v>
      </c>
      <c r="M20" s="196">
        <v>0</v>
      </c>
      <c r="N20" s="196">
        <v>1.1499999999999999</v>
      </c>
      <c r="O20" s="196">
        <v>0.96</v>
      </c>
      <c r="P20" s="196">
        <v>2.36</v>
      </c>
      <c r="Q20" s="196">
        <v>2.65</v>
      </c>
      <c r="R20" s="196">
        <v>5</v>
      </c>
      <c r="S20" s="196">
        <v>2.85</v>
      </c>
      <c r="T20" s="196">
        <v>0</v>
      </c>
      <c r="U20" s="196">
        <v>12.57</v>
      </c>
      <c r="V20" s="196">
        <v>1.61</v>
      </c>
      <c r="W20" s="196">
        <v>2.11</v>
      </c>
      <c r="X20" s="196">
        <v>18.23</v>
      </c>
      <c r="Y20" s="196">
        <v>0</v>
      </c>
      <c r="Z20" s="196">
        <v>35.090000000000003</v>
      </c>
      <c r="AA20" s="196">
        <v>11.37</v>
      </c>
      <c r="AB20" s="196">
        <v>0</v>
      </c>
      <c r="AC20" s="196">
        <v>0.75</v>
      </c>
      <c r="AD20" s="196">
        <v>11.37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144</v>
      </c>
      <c r="AP20" s="196">
        <v>0</v>
      </c>
      <c r="AQ20" s="196">
        <v>0</v>
      </c>
      <c r="AR20" s="196">
        <v>7.73</v>
      </c>
      <c r="AS20" s="196">
        <v>18.100000000000001</v>
      </c>
      <c r="AT20" s="196">
        <v>11.69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77.66</v>
      </c>
      <c r="L21" s="196">
        <v>20.399999999999999</v>
      </c>
      <c r="M21" s="196">
        <v>0</v>
      </c>
      <c r="N21" s="196">
        <v>1.1499999999999999</v>
      </c>
      <c r="O21" s="196">
        <v>0.96</v>
      </c>
      <c r="P21" s="196">
        <v>2.36</v>
      </c>
      <c r="Q21" s="196">
        <v>2.65</v>
      </c>
      <c r="R21" s="196">
        <v>5</v>
      </c>
      <c r="S21" s="196">
        <v>2.85</v>
      </c>
      <c r="T21" s="196">
        <v>0</v>
      </c>
      <c r="U21" s="196">
        <v>12.57</v>
      </c>
      <c r="V21" s="196">
        <v>1.61</v>
      </c>
      <c r="W21" s="196">
        <v>2.11</v>
      </c>
      <c r="X21" s="196">
        <v>18.23</v>
      </c>
      <c r="Y21" s="196">
        <v>0</v>
      </c>
      <c r="Z21" s="196">
        <v>35.090000000000003</v>
      </c>
      <c r="AA21" s="196">
        <v>11.37</v>
      </c>
      <c r="AB21" s="196">
        <v>0</v>
      </c>
      <c r="AC21" s="196">
        <v>0.75</v>
      </c>
      <c r="AD21" s="196">
        <v>11.37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144</v>
      </c>
      <c r="AP21" s="196">
        <v>0</v>
      </c>
      <c r="AQ21" s="196">
        <v>0</v>
      </c>
      <c r="AR21" s="196">
        <v>7.73</v>
      </c>
      <c r="AS21" s="196">
        <v>18.100000000000001</v>
      </c>
      <c r="AT21" s="196">
        <v>11.69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77.66</v>
      </c>
      <c r="L22" s="196">
        <v>20.399999999999999</v>
      </c>
      <c r="M22" s="196">
        <v>0</v>
      </c>
      <c r="N22" s="196">
        <v>1.1499999999999999</v>
      </c>
      <c r="O22" s="196">
        <v>0.96</v>
      </c>
      <c r="P22" s="196">
        <v>2.36</v>
      </c>
      <c r="Q22" s="196">
        <v>2.65</v>
      </c>
      <c r="R22" s="196">
        <v>5</v>
      </c>
      <c r="S22" s="196">
        <v>2.85</v>
      </c>
      <c r="T22" s="196">
        <v>0</v>
      </c>
      <c r="U22" s="196">
        <v>12.57</v>
      </c>
      <c r="V22" s="196">
        <v>1.61</v>
      </c>
      <c r="W22" s="196">
        <v>2.11</v>
      </c>
      <c r="X22" s="196">
        <v>18.23</v>
      </c>
      <c r="Y22" s="196">
        <v>0</v>
      </c>
      <c r="Z22" s="196">
        <v>35.090000000000003</v>
      </c>
      <c r="AA22" s="196">
        <v>11.37</v>
      </c>
      <c r="AB22" s="196">
        <v>0</v>
      </c>
      <c r="AC22" s="196">
        <v>0.75</v>
      </c>
      <c r="AD22" s="196">
        <v>11.37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144</v>
      </c>
      <c r="AP22" s="196">
        <v>0</v>
      </c>
      <c r="AQ22" s="196">
        <v>0</v>
      </c>
      <c r="AR22" s="196">
        <v>7.73</v>
      </c>
      <c r="AS22" s="196">
        <v>18.100000000000001</v>
      </c>
      <c r="AT22" s="196">
        <v>11.69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77.66</v>
      </c>
      <c r="L23" s="196">
        <v>20.399999999999999</v>
      </c>
      <c r="M23" s="196">
        <v>0</v>
      </c>
      <c r="N23" s="196">
        <v>1.1499999999999999</v>
      </c>
      <c r="O23" s="196">
        <v>0.96</v>
      </c>
      <c r="P23" s="196">
        <v>2.36</v>
      </c>
      <c r="Q23" s="196">
        <v>2.65</v>
      </c>
      <c r="R23" s="196">
        <v>5</v>
      </c>
      <c r="S23" s="196">
        <v>2.85</v>
      </c>
      <c r="T23" s="196">
        <v>0</v>
      </c>
      <c r="U23" s="196">
        <v>12.57</v>
      </c>
      <c r="V23" s="196">
        <v>1.61</v>
      </c>
      <c r="W23" s="196">
        <v>2.11</v>
      </c>
      <c r="X23" s="196">
        <v>18.23</v>
      </c>
      <c r="Y23" s="196">
        <v>0</v>
      </c>
      <c r="Z23" s="196">
        <v>35.090000000000003</v>
      </c>
      <c r="AA23" s="196">
        <v>11.37</v>
      </c>
      <c r="AB23" s="196">
        <v>0</v>
      </c>
      <c r="AC23" s="196">
        <v>0.75</v>
      </c>
      <c r="AD23" s="196">
        <v>11.37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144</v>
      </c>
      <c r="AP23" s="196">
        <v>0</v>
      </c>
      <c r="AQ23" s="196">
        <v>0</v>
      </c>
      <c r="AR23" s="196">
        <v>7.73</v>
      </c>
      <c r="AS23" s="196">
        <v>18.100000000000001</v>
      </c>
      <c r="AT23" s="196">
        <v>11.69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77.66</v>
      </c>
      <c r="L24" s="196">
        <v>20.399999999999999</v>
      </c>
      <c r="M24" s="196">
        <v>0</v>
      </c>
      <c r="N24" s="196">
        <v>1.1499999999999999</v>
      </c>
      <c r="O24" s="196">
        <v>0.96</v>
      </c>
      <c r="P24" s="196">
        <v>2.36</v>
      </c>
      <c r="Q24" s="196">
        <v>2.65</v>
      </c>
      <c r="R24" s="196">
        <v>5</v>
      </c>
      <c r="S24" s="196">
        <v>2.85</v>
      </c>
      <c r="T24" s="196">
        <v>0</v>
      </c>
      <c r="U24" s="196">
        <v>12.57</v>
      </c>
      <c r="V24" s="196">
        <v>1.61</v>
      </c>
      <c r="W24" s="196">
        <v>2.11</v>
      </c>
      <c r="X24" s="196">
        <v>18.23</v>
      </c>
      <c r="Y24" s="196">
        <v>0</v>
      </c>
      <c r="Z24" s="196">
        <v>35.090000000000003</v>
      </c>
      <c r="AA24" s="196">
        <v>11.37</v>
      </c>
      <c r="AB24" s="196">
        <v>0</v>
      </c>
      <c r="AC24" s="196">
        <v>0.75</v>
      </c>
      <c r="AD24" s="196">
        <v>11.37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144</v>
      </c>
      <c r="AP24" s="196">
        <v>0</v>
      </c>
      <c r="AQ24" s="196">
        <v>0</v>
      </c>
      <c r="AR24" s="196">
        <v>7.73</v>
      </c>
      <c r="AS24" s="196">
        <v>18.100000000000001</v>
      </c>
      <c r="AT24" s="196">
        <v>11.69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77.66</v>
      </c>
      <c r="L25" s="196">
        <v>20.399999999999999</v>
      </c>
      <c r="M25" s="196">
        <v>0</v>
      </c>
      <c r="N25" s="196">
        <v>1.1499999999999999</v>
      </c>
      <c r="O25" s="196">
        <v>0.96</v>
      </c>
      <c r="P25" s="196">
        <v>2.36</v>
      </c>
      <c r="Q25" s="196">
        <v>2.65</v>
      </c>
      <c r="R25" s="196">
        <v>5</v>
      </c>
      <c r="S25" s="196">
        <v>2.85</v>
      </c>
      <c r="T25" s="196">
        <v>0</v>
      </c>
      <c r="U25" s="196">
        <v>12.57</v>
      </c>
      <c r="V25" s="196">
        <v>1.61</v>
      </c>
      <c r="W25" s="196">
        <v>4.03</v>
      </c>
      <c r="X25" s="196">
        <v>18.23</v>
      </c>
      <c r="Y25" s="196">
        <v>0</v>
      </c>
      <c r="Z25" s="196">
        <v>35.090000000000003</v>
      </c>
      <c r="AA25" s="196">
        <v>11.37</v>
      </c>
      <c r="AB25" s="196">
        <v>0</v>
      </c>
      <c r="AC25" s="196">
        <v>0.48</v>
      </c>
      <c r="AD25" s="196">
        <v>11.37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144</v>
      </c>
      <c r="AP25" s="196">
        <v>0</v>
      </c>
      <c r="AQ25" s="196">
        <v>0</v>
      </c>
      <c r="AR25" s="196">
        <v>7.73</v>
      </c>
      <c r="AS25" s="196">
        <v>18.100000000000001</v>
      </c>
      <c r="AT25" s="196">
        <v>11.69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77.66</v>
      </c>
      <c r="L26" s="196">
        <v>20.399999999999999</v>
      </c>
      <c r="M26" s="196">
        <v>0</v>
      </c>
      <c r="N26" s="196">
        <v>1.1499999999999999</v>
      </c>
      <c r="O26" s="196">
        <v>0.96</v>
      </c>
      <c r="P26" s="196">
        <v>2.36</v>
      </c>
      <c r="Q26" s="196">
        <v>2.65</v>
      </c>
      <c r="R26" s="196">
        <v>5</v>
      </c>
      <c r="S26" s="196">
        <v>2.85</v>
      </c>
      <c r="T26" s="196">
        <v>0</v>
      </c>
      <c r="U26" s="196">
        <v>12.57</v>
      </c>
      <c r="V26" s="196">
        <v>1.61</v>
      </c>
      <c r="W26" s="196">
        <v>4.03</v>
      </c>
      <c r="X26" s="196">
        <v>18.23</v>
      </c>
      <c r="Y26" s="196">
        <v>0</v>
      </c>
      <c r="Z26" s="196">
        <v>35.090000000000003</v>
      </c>
      <c r="AA26" s="196">
        <v>11.37</v>
      </c>
      <c r="AB26" s="196">
        <v>0</v>
      </c>
      <c r="AC26" s="196">
        <v>0.48</v>
      </c>
      <c r="AD26" s="196">
        <v>11.37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144</v>
      </c>
      <c r="AP26" s="196">
        <v>0</v>
      </c>
      <c r="AQ26" s="196">
        <v>0</v>
      </c>
      <c r="AR26" s="196">
        <v>7.73</v>
      </c>
      <c r="AS26" s="196">
        <v>18.100000000000001</v>
      </c>
      <c r="AT26" s="196">
        <v>11.69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77.66</v>
      </c>
      <c r="L27" s="196">
        <v>20.399999999999999</v>
      </c>
      <c r="M27" s="196">
        <v>0</v>
      </c>
      <c r="N27" s="196">
        <v>1.1499999999999999</v>
      </c>
      <c r="O27" s="196">
        <v>0.96</v>
      </c>
      <c r="P27" s="196">
        <v>2.36</v>
      </c>
      <c r="Q27" s="196">
        <v>2.65</v>
      </c>
      <c r="R27" s="196">
        <v>5</v>
      </c>
      <c r="S27" s="196">
        <v>2.85</v>
      </c>
      <c r="T27" s="196">
        <v>0</v>
      </c>
      <c r="U27" s="196">
        <v>12.57</v>
      </c>
      <c r="V27" s="196">
        <v>1.72</v>
      </c>
      <c r="W27" s="196">
        <v>4.03</v>
      </c>
      <c r="X27" s="196">
        <v>18.23</v>
      </c>
      <c r="Y27" s="196">
        <v>0</v>
      </c>
      <c r="Z27" s="196">
        <v>40.71</v>
      </c>
      <c r="AA27" s="196">
        <v>11.37</v>
      </c>
      <c r="AB27" s="196">
        <v>0</v>
      </c>
      <c r="AC27" s="196">
        <v>0.48</v>
      </c>
      <c r="AD27" s="196">
        <v>11.37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11.59</v>
      </c>
      <c r="AL27" s="196">
        <v>0</v>
      </c>
      <c r="AM27" s="196">
        <v>0</v>
      </c>
      <c r="AN27" s="196">
        <v>0</v>
      </c>
      <c r="AO27" s="196">
        <v>144</v>
      </c>
      <c r="AP27" s="196">
        <v>0</v>
      </c>
      <c r="AQ27" s="196">
        <v>0</v>
      </c>
      <c r="AR27" s="196">
        <v>7.73</v>
      </c>
      <c r="AS27" s="196">
        <v>18.100000000000001</v>
      </c>
      <c r="AT27" s="196">
        <v>11.69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77.66</v>
      </c>
      <c r="L28" s="196">
        <v>20.399999999999999</v>
      </c>
      <c r="M28" s="196">
        <v>0</v>
      </c>
      <c r="N28" s="196">
        <v>1.1499999999999999</v>
      </c>
      <c r="O28" s="196">
        <v>0.96</v>
      </c>
      <c r="P28" s="196">
        <v>2.36</v>
      </c>
      <c r="Q28" s="196">
        <v>2.65</v>
      </c>
      <c r="R28" s="196">
        <v>5.1100000000000003</v>
      </c>
      <c r="S28" s="196">
        <v>2.87</v>
      </c>
      <c r="T28" s="196">
        <v>0</v>
      </c>
      <c r="U28" s="196">
        <v>12.57</v>
      </c>
      <c r="V28" s="196">
        <v>1.72</v>
      </c>
      <c r="W28" s="196">
        <v>0.35</v>
      </c>
      <c r="X28" s="196">
        <v>1.42</v>
      </c>
      <c r="Y28" s="196">
        <v>0</v>
      </c>
      <c r="Z28" s="196">
        <v>7.93</v>
      </c>
      <c r="AA28" s="196">
        <v>13.32</v>
      </c>
      <c r="AB28" s="196">
        <v>0</v>
      </c>
      <c r="AC28" s="196">
        <v>0.48</v>
      </c>
      <c r="AD28" s="196">
        <v>11.37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11.59</v>
      </c>
      <c r="AL28" s="196">
        <v>0</v>
      </c>
      <c r="AM28" s="196">
        <v>0</v>
      </c>
      <c r="AN28" s="196">
        <v>0</v>
      </c>
      <c r="AO28" s="196">
        <v>144</v>
      </c>
      <c r="AP28" s="196">
        <v>0</v>
      </c>
      <c r="AQ28" s="196">
        <v>0</v>
      </c>
      <c r="AR28" s="196">
        <v>7.73</v>
      </c>
      <c r="AS28" s="196">
        <v>18.100000000000001</v>
      </c>
      <c r="AT28" s="196">
        <v>11.69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67.08</v>
      </c>
      <c r="L29" s="196">
        <v>1.65</v>
      </c>
      <c r="M29" s="196">
        <v>0</v>
      </c>
      <c r="N29" s="196">
        <v>1.1499999999999999</v>
      </c>
      <c r="O29" s="196">
        <v>0.96</v>
      </c>
      <c r="P29" s="196">
        <v>2.36</v>
      </c>
      <c r="Q29" s="196">
        <v>0.21</v>
      </c>
      <c r="R29" s="196">
        <v>0.41</v>
      </c>
      <c r="S29" s="196">
        <v>0.25</v>
      </c>
      <c r="T29" s="196">
        <v>0</v>
      </c>
      <c r="U29" s="196">
        <v>12.57</v>
      </c>
      <c r="V29" s="196">
        <v>0.18</v>
      </c>
      <c r="W29" s="196">
        <v>0.34</v>
      </c>
      <c r="X29" s="196">
        <v>1.42</v>
      </c>
      <c r="Y29" s="196">
        <v>0</v>
      </c>
      <c r="Z29" s="196">
        <v>2.69</v>
      </c>
      <c r="AA29" s="196">
        <v>0.87</v>
      </c>
      <c r="AB29" s="196">
        <v>0</v>
      </c>
      <c r="AC29" s="196">
        <v>0.48</v>
      </c>
      <c r="AD29" s="196">
        <v>11.37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10.210000000000001</v>
      </c>
      <c r="AL29" s="196">
        <v>0</v>
      </c>
      <c r="AM29" s="196">
        <v>0</v>
      </c>
      <c r="AN29" s="196">
        <v>0</v>
      </c>
      <c r="AO29" s="196">
        <v>144</v>
      </c>
      <c r="AP29" s="196">
        <v>0</v>
      </c>
      <c r="AQ29" s="196">
        <v>0</v>
      </c>
      <c r="AR29" s="196">
        <v>7.73</v>
      </c>
      <c r="AS29" s="196">
        <v>18.100000000000001</v>
      </c>
      <c r="AT29" s="196">
        <v>11.69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67.08</v>
      </c>
      <c r="L30" s="196">
        <v>1.65</v>
      </c>
      <c r="M30" s="196">
        <v>0</v>
      </c>
      <c r="N30" s="196">
        <v>1.1499999999999999</v>
      </c>
      <c r="O30" s="196">
        <v>0.96</v>
      </c>
      <c r="P30" s="196">
        <v>2.36</v>
      </c>
      <c r="Q30" s="196">
        <v>0.21</v>
      </c>
      <c r="R30" s="196">
        <v>0.41</v>
      </c>
      <c r="S30" s="196">
        <v>0.25</v>
      </c>
      <c r="T30" s="196">
        <v>0</v>
      </c>
      <c r="U30" s="196">
        <v>12.57</v>
      </c>
      <c r="V30" s="196">
        <v>0.18</v>
      </c>
      <c r="W30" s="196">
        <v>0.34</v>
      </c>
      <c r="X30" s="196">
        <v>1.42</v>
      </c>
      <c r="Y30" s="196">
        <v>0</v>
      </c>
      <c r="Z30" s="196">
        <v>2.69</v>
      </c>
      <c r="AA30" s="196">
        <v>0.87</v>
      </c>
      <c r="AB30" s="196">
        <v>0</v>
      </c>
      <c r="AC30" s="196">
        <v>0.48</v>
      </c>
      <c r="AD30" s="196">
        <v>11.37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10.210000000000001</v>
      </c>
      <c r="AL30" s="196">
        <v>0</v>
      </c>
      <c r="AM30" s="196">
        <v>0</v>
      </c>
      <c r="AN30" s="196">
        <v>0</v>
      </c>
      <c r="AO30" s="196">
        <v>144</v>
      </c>
      <c r="AP30" s="196">
        <v>0</v>
      </c>
      <c r="AQ30" s="196">
        <v>0</v>
      </c>
      <c r="AR30" s="196">
        <v>7.73</v>
      </c>
      <c r="AS30" s="196">
        <v>18.100000000000001</v>
      </c>
      <c r="AT30" s="196">
        <v>11.69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11.71</v>
      </c>
      <c r="L31" s="196">
        <v>1.65</v>
      </c>
      <c r="M31" s="196">
        <v>0</v>
      </c>
      <c r="N31" s="196">
        <v>1.1499999999999999</v>
      </c>
      <c r="O31" s="196">
        <v>0.96</v>
      </c>
      <c r="P31" s="196">
        <v>2.36</v>
      </c>
      <c r="Q31" s="196">
        <v>0.21</v>
      </c>
      <c r="R31" s="196">
        <v>0.41</v>
      </c>
      <c r="S31" s="196">
        <v>0.25</v>
      </c>
      <c r="T31" s="196">
        <v>0</v>
      </c>
      <c r="U31" s="196">
        <v>12.57</v>
      </c>
      <c r="V31" s="196">
        <v>0.18</v>
      </c>
      <c r="W31" s="196">
        <v>0.34</v>
      </c>
      <c r="X31" s="196">
        <v>1.42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0.75</v>
      </c>
      <c r="AD31" s="196">
        <v>11.37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144</v>
      </c>
      <c r="AP31" s="196">
        <v>0</v>
      </c>
      <c r="AQ31" s="196">
        <v>0</v>
      </c>
      <c r="AR31" s="196">
        <v>7.73</v>
      </c>
      <c r="AS31" s="196">
        <v>18.100000000000001</v>
      </c>
      <c r="AT31" s="196">
        <v>11.69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0.96</v>
      </c>
      <c r="P32" s="196">
        <v>2.36</v>
      </c>
      <c r="Q32" s="196">
        <v>0.21</v>
      </c>
      <c r="R32" s="196">
        <v>0.41</v>
      </c>
      <c r="S32" s="196">
        <v>0.25</v>
      </c>
      <c r="T32" s="196">
        <v>0</v>
      </c>
      <c r="U32" s="196">
        <v>12.57</v>
      </c>
      <c r="V32" s="196">
        <v>0.18</v>
      </c>
      <c r="W32" s="196">
        <v>0.34</v>
      </c>
      <c r="X32" s="196">
        <v>1.42</v>
      </c>
      <c r="Y32" s="196">
        <v>0</v>
      </c>
      <c r="Z32" s="196">
        <v>2.69</v>
      </c>
      <c r="AA32" s="196">
        <v>0.87</v>
      </c>
      <c r="AB32" s="196">
        <v>0</v>
      </c>
      <c r="AC32" s="196">
        <v>0.75</v>
      </c>
      <c r="AD32" s="196">
        <v>11.37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144</v>
      </c>
      <c r="AP32" s="196">
        <v>0</v>
      </c>
      <c r="AQ32" s="196">
        <v>0</v>
      </c>
      <c r="AR32" s="196">
        <v>7.73</v>
      </c>
      <c r="AS32" s="196">
        <v>18.100000000000001</v>
      </c>
      <c r="AT32" s="196">
        <v>11.69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2.36</v>
      </c>
      <c r="Q33" s="196">
        <v>0.21</v>
      </c>
      <c r="R33" s="196">
        <v>0.41</v>
      </c>
      <c r="S33" s="196">
        <v>0.25</v>
      </c>
      <c r="T33" s="196">
        <v>0</v>
      </c>
      <c r="U33" s="196">
        <v>12.57</v>
      </c>
      <c r="V33" s="196">
        <v>0.18</v>
      </c>
      <c r="W33" s="196">
        <v>0.34</v>
      </c>
      <c r="X33" s="196">
        <v>1.42</v>
      </c>
      <c r="Y33" s="196">
        <v>0</v>
      </c>
      <c r="Z33" s="196">
        <v>2.69</v>
      </c>
      <c r="AA33" s="196">
        <v>0.87</v>
      </c>
      <c r="AB33" s="196">
        <v>0</v>
      </c>
      <c r="AC33" s="196">
        <v>0.75</v>
      </c>
      <c r="AD33" s="196">
        <v>11.37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144</v>
      </c>
      <c r="AP33" s="196">
        <v>0</v>
      </c>
      <c r="AQ33" s="196">
        <v>0</v>
      </c>
      <c r="AR33" s="196">
        <v>7.73</v>
      </c>
      <c r="AS33" s="196">
        <v>18.100000000000001</v>
      </c>
      <c r="AT33" s="196">
        <v>11.69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2.36</v>
      </c>
      <c r="Q34" s="196">
        <v>0.21</v>
      </c>
      <c r="R34" s="196">
        <v>0.41</v>
      </c>
      <c r="S34" s="196">
        <v>0.25</v>
      </c>
      <c r="T34" s="196">
        <v>0</v>
      </c>
      <c r="U34" s="196">
        <v>12.57</v>
      </c>
      <c r="V34" s="196">
        <v>0.18</v>
      </c>
      <c r="W34" s="196">
        <v>0.34</v>
      </c>
      <c r="X34" s="196">
        <v>1.42</v>
      </c>
      <c r="Y34" s="196">
        <v>0</v>
      </c>
      <c r="Z34" s="196">
        <v>2.69</v>
      </c>
      <c r="AA34" s="196">
        <v>0.87</v>
      </c>
      <c r="AB34" s="196">
        <v>0</v>
      </c>
      <c r="AC34" s="196">
        <v>0.75</v>
      </c>
      <c r="AD34" s="196">
        <v>11.37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144</v>
      </c>
      <c r="AP34" s="196">
        <v>0</v>
      </c>
      <c r="AQ34" s="196">
        <v>0</v>
      </c>
      <c r="AR34" s="196">
        <v>7.73</v>
      </c>
      <c r="AS34" s="196">
        <v>18.100000000000001</v>
      </c>
      <c r="AT34" s="196">
        <v>11.69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2.36</v>
      </c>
      <c r="Q35" s="196">
        <v>0.21</v>
      </c>
      <c r="R35" s="196">
        <v>0.41</v>
      </c>
      <c r="S35" s="196">
        <v>0.25</v>
      </c>
      <c r="T35" s="196">
        <v>0</v>
      </c>
      <c r="U35" s="196">
        <v>12.57</v>
      </c>
      <c r="V35" s="196">
        <v>0.18</v>
      </c>
      <c r="W35" s="196">
        <v>0.34</v>
      </c>
      <c r="X35" s="196">
        <v>1.42</v>
      </c>
      <c r="Y35" s="196">
        <v>0</v>
      </c>
      <c r="Z35" s="196">
        <v>2.69</v>
      </c>
      <c r="AA35" s="196">
        <v>0.87</v>
      </c>
      <c r="AB35" s="196">
        <v>0</v>
      </c>
      <c r="AC35" s="196">
        <v>0.75</v>
      </c>
      <c r="AD35" s="196">
        <v>11.37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144</v>
      </c>
      <c r="AP35" s="196">
        <v>0</v>
      </c>
      <c r="AQ35" s="196">
        <v>0</v>
      </c>
      <c r="AR35" s="196">
        <v>7.73</v>
      </c>
      <c r="AS35" s="196">
        <v>18.100000000000001</v>
      </c>
      <c r="AT35" s="196">
        <v>11.69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2.36</v>
      </c>
      <c r="Q36" s="196">
        <v>0.21</v>
      </c>
      <c r="R36" s="196">
        <v>0.41</v>
      </c>
      <c r="S36" s="196">
        <v>0.25</v>
      </c>
      <c r="T36" s="196">
        <v>0</v>
      </c>
      <c r="U36" s="196">
        <v>12.57</v>
      </c>
      <c r="V36" s="196">
        <v>0.18</v>
      </c>
      <c r="W36" s="196">
        <v>0.34</v>
      </c>
      <c r="X36" s="196">
        <v>1.42</v>
      </c>
      <c r="Y36" s="196">
        <v>0</v>
      </c>
      <c r="Z36" s="196">
        <v>2.69</v>
      </c>
      <c r="AA36" s="196">
        <v>0.87</v>
      </c>
      <c r="AB36" s="196">
        <v>0</v>
      </c>
      <c r="AC36" s="196">
        <v>0.75</v>
      </c>
      <c r="AD36" s="196">
        <v>11.37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144</v>
      </c>
      <c r="AP36" s="196">
        <v>0</v>
      </c>
      <c r="AQ36" s="196">
        <v>0</v>
      </c>
      <c r="AR36" s="196">
        <v>7.73</v>
      </c>
      <c r="AS36" s="196">
        <v>18.100000000000001</v>
      </c>
      <c r="AT36" s="196">
        <v>11.69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2.36</v>
      </c>
      <c r="Q37" s="196">
        <v>0.21</v>
      </c>
      <c r="R37" s="196">
        <v>0.41</v>
      </c>
      <c r="S37" s="196">
        <v>0.25</v>
      </c>
      <c r="T37" s="196">
        <v>0</v>
      </c>
      <c r="U37" s="196">
        <v>12.57</v>
      </c>
      <c r="V37" s="196">
        <v>0.18</v>
      </c>
      <c r="W37" s="196">
        <v>0.34</v>
      </c>
      <c r="X37" s="196">
        <v>1.42</v>
      </c>
      <c r="Y37" s="196">
        <v>0</v>
      </c>
      <c r="Z37" s="196">
        <v>2.69</v>
      </c>
      <c r="AA37" s="196">
        <v>0.87</v>
      </c>
      <c r="AB37" s="196">
        <v>0</v>
      </c>
      <c r="AC37" s="196">
        <v>0.75</v>
      </c>
      <c r="AD37" s="196">
        <v>11.37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144</v>
      </c>
      <c r="AP37" s="196">
        <v>0</v>
      </c>
      <c r="AQ37" s="196">
        <v>0</v>
      </c>
      <c r="AR37" s="196">
        <v>7.73</v>
      </c>
      <c r="AS37" s="196">
        <v>18.100000000000001</v>
      </c>
      <c r="AT37" s="196">
        <v>11.69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2.36</v>
      </c>
      <c r="Q38" s="196">
        <v>0.21</v>
      </c>
      <c r="R38" s="196">
        <v>0.41</v>
      </c>
      <c r="S38" s="196">
        <v>0.25</v>
      </c>
      <c r="T38" s="196">
        <v>0</v>
      </c>
      <c r="U38" s="196">
        <v>12.57</v>
      </c>
      <c r="V38" s="196">
        <v>0.18</v>
      </c>
      <c r="W38" s="196">
        <v>0.34</v>
      </c>
      <c r="X38" s="196">
        <v>1.42</v>
      </c>
      <c r="Y38" s="196">
        <v>0</v>
      </c>
      <c r="Z38" s="196">
        <v>2.69</v>
      </c>
      <c r="AA38" s="196">
        <v>0.87</v>
      </c>
      <c r="AB38" s="196">
        <v>0</v>
      </c>
      <c r="AC38" s="196">
        <v>0.75</v>
      </c>
      <c r="AD38" s="196">
        <v>11.37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144</v>
      </c>
      <c r="AP38" s="196">
        <v>0</v>
      </c>
      <c r="AQ38" s="196">
        <v>0</v>
      </c>
      <c r="AR38" s="196">
        <v>7.73</v>
      </c>
      <c r="AS38" s="196">
        <v>18.100000000000001</v>
      </c>
      <c r="AT38" s="196">
        <v>11.69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2.36</v>
      </c>
      <c r="Q39" s="196">
        <v>0.21</v>
      </c>
      <c r="R39" s="196">
        <v>0.41</v>
      </c>
      <c r="S39" s="196">
        <v>0.25</v>
      </c>
      <c r="T39" s="196">
        <v>0</v>
      </c>
      <c r="U39" s="196">
        <v>12.57</v>
      </c>
      <c r="V39" s="196">
        <v>0.18</v>
      </c>
      <c r="W39" s="196">
        <v>0.34</v>
      </c>
      <c r="X39" s="196">
        <v>1.42</v>
      </c>
      <c r="Y39" s="196">
        <v>0</v>
      </c>
      <c r="Z39" s="196">
        <v>2.69</v>
      </c>
      <c r="AA39" s="196">
        <v>0.87</v>
      </c>
      <c r="AB39" s="196">
        <v>0</v>
      </c>
      <c r="AC39" s="196">
        <v>0.75</v>
      </c>
      <c r="AD39" s="196">
        <v>11.37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144</v>
      </c>
      <c r="AP39" s="196">
        <v>0</v>
      </c>
      <c r="AQ39" s="196">
        <v>0</v>
      </c>
      <c r="AR39" s="196">
        <v>7.73</v>
      </c>
      <c r="AS39" s="196">
        <v>18.100000000000001</v>
      </c>
      <c r="AT39" s="196">
        <v>11.69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2.36</v>
      </c>
      <c r="Q40" s="196">
        <v>0.21</v>
      </c>
      <c r="R40" s="196">
        <v>0.41</v>
      </c>
      <c r="S40" s="196">
        <v>0.25</v>
      </c>
      <c r="T40" s="196">
        <v>0</v>
      </c>
      <c r="U40" s="196">
        <v>12.57</v>
      </c>
      <c r="V40" s="196">
        <v>0.18</v>
      </c>
      <c r="W40" s="196">
        <v>0.34</v>
      </c>
      <c r="X40" s="196">
        <v>1.42</v>
      </c>
      <c r="Y40" s="196">
        <v>0</v>
      </c>
      <c r="Z40" s="196">
        <v>2.69</v>
      </c>
      <c r="AA40" s="196">
        <v>0.87</v>
      </c>
      <c r="AB40" s="196">
        <v>0</v>
      </c>
      <c r="AC40" s="196">
        <v>0.75</v>
      </c>
      <c r="AD40" s="196">
        <v>11.37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144</v>
      </c>
      <c r="AP40" s="196">
        <v>0</v>
      </c>
      <c r="AQ40" s="196">
        <v>0</v>
      </c>
      <c r="AR40" s="196">
        <v>7.73</v>
      </c>
      <c r="AS40" s="196">
        <v>18.100000000000001</v>
      </c>
      <c r="AT40" s="196">
        <v>11.69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2.36</v>
      </c>
      <c r="Q41" s="196">
        <v>0.21</v>
      </c>
      <c r="R41" s="196">
        <v>0.41</v>
      </c>
      <c r="S41" s="196">
        <v>0.25</v>
      </c>
      <c r="T41" s="196">
        <v>0</v>
      </c>
      <c r="U41" s="196">
        <v>12.57</v>
      </c>
      <c r="V41" s="196">
        <v>0.18</v>
      </c>
      <c r="W41" s="196">
        <v>0.34</v>
      </c>
      <c r="X41" s="196">
        <v>1.42</v>
      </c>
      <c r="Y41" s="196">
        <v>0</v>
      </c>
      <c r="Z41" s="196">
        <v>2.69</v>
      </c>
      <c r="AA41" s="196">
        <v>0.87</v>
      </c>
      <c r="AB41" s="196">
        <v>0</v>
      </c>
      <c r="AC41" s="196">
        <v>0.75</v>
      </c>
      <c r="AD41" s="196">
        <v>11.37</v>
      </c>
      <c r="AE41" s="196">
        <v>0</v>
      </c>
      <c r="AF41" s="196">
        <v>0</v>
      </c>
      <c r="AG41" s="196">
        <v>41.84</v>
      </c>
      <c r="AH41" s="196">
        <v>0</v>
      </c>
      <c r="AI41" s="196">
        <v>10.45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144</v>
      </c>
      <c r="AP41" s="196">
        <v>0</v>
      </c>
      <c r="AQ41" s="196">
        <v>0</v>
      </c>
      <c r="AR41" s="196">
        <v>7.73</v>
      </c>
      <c r="AS41" s="196">
        <v>18.100000000000001</v>
      </c>
      <c r="AT41" s="196">
        <v>11.69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2.36</v>
      </c>
      <c r="Q42" s="196">
        <v>0.21</v>
      </c>
      <c r="R42" s="196">
        <v>0.41</v>
      </c>
      <c r="S42" s="196">
        <v>0.25</v>
      </c>
      <c r="T42" s="196">
        <v>0</v>
      </c>
      <c r="U42" s="196">
        <v>12.57</v>
      </c>
      <c r="V42" s="196">
        <v>0.18</v>
      </c>
      <c r="W42" s="196">
        <v>0.34</v>
      </c>
      <c r="X42" s="196">
        <v>1.42</v>
      </c>
      <c r="Y42" s="196">
        <v>0</v>
      </c>
      <c r="Z42" s="196">
        <v>2.69</v>
      </c>
      <c r="AA42" s="196">
        <v>0.87</v>
      </c>
      <c r="AB42" s="196">
        <v>0</v>
      </c>
      <c r="AC42" s="196">
        <v>0.75</v>
      </c>
      <c r="AD42" s="196">
        <v>11.37</v>
      </c>
      <c r="AE42" s="196">
        <v>0</v>
      </c>
      <c r="AF42" s="196">
        <v>0</v>
      </c>
      <c r="AG42" s="196">
        <v>41.84</v>
      </c>
      <c r="AH42" s="196">
        <v>0</v>
      </c>
      <c r="AI42" s="196">
        <v>10.45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144</v>
      </c>
      <c r="AP42" s="196">
        <v>0</v>
      </c>
      <c r="AQ42" s="196">
        <v>0</v>
      </c>
      <c r="AR42" s="196">
        <v>7.73</v>
      </c>
      <c r="AS42" s="196">
        <v>18.100000000000001</v>
      </c>
      <c r="AT42" s="196">
        <v>11.69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2.36</v>
      </c>
      <c r="Q43" s="196">
        <v>0.21</v>
      </c>
      <c r="R43" s="196">
        <v>0.41</v>
      </c>
      <c r="S43" s="196">
        <v>0.25</v>
      </c>
      <c r="T43" s="196">
        <v>0</v>
      </c>
      <c r="U43" s="196">
        <v>12.57</v>
      </c>
      <c r="V43" s="196">
        <v>0.18</v>
      </c>
      <c r="W43" s="196">
        <v>0.34</v>
      </c>
      <c r="X43" s="196">
        <v>1.42</v>
      </c>
      <c r="Y43" s="196">
        <v>0</v>
      </c>
      <c r="Z43" s="196">
        <v>2.69</v>
      </c>
      <c r="AA43" s="196">
        <v>0.87</v>
      </c>
      <c r="AB43" s="196">
        <v>0</v>
      </c>
      <c r="AC43" s="196">
        <v>0.75</v>
      </c>
      <c r="AD43" s="196">
        <v>11.37</v>
      </c>
      <c r="AE43" s="196">
        <v>0</v>
      </c>
      <c r="AF43" s="196">
        <v>0</v>
      </c>
      <c r="AG43" s="196">
        <v>41.84</v>
      </c>
      <c r="AH43" s="196">
        <v>0</v>
      </c>
      <c r="AI43" s="196">
        <v>10.45</v>
      </c>
      <c r="AJ43" s="196">
        <v>0</v>
      </c>
      <c r="AK43" s="196">
        <v>10.210000000000001</v>
      </c>
      <c r="AL43" s="196">
        <v>0</v>
      </c>
      <c r="AM43" s="196">
        <v>0</v>
      </c>
      <c r="AN43" s="196">
        <v>0</v>
      </c>
      <c r="AO43" s="196">
        <v>144</v>
      </c>
      <c r="AP43" s="196">
        <v>0</v>
      </c>
      <c r="AQ43" s="196">
        <v>0</v>
      </c>
      <c r="AR43" s="196">
        <v>7.73</v>
      </c>
      <c r="AS43" s="196">
        <v>18.100000000000001</v>
      </c>
      <c r="AT43" s="196">
        <v>11.69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33.409999999999997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2.36</v>
      </c>
      <c r="Q44" s="196">
        <v>0.21</v>
      </c>
      <c r="R44" s="196">
        <v>0.41</v>
      </c>
      <c r="S44" s="196">
        <v>0.25</v>
      </c>
      <c r="T44" s="196">
        <v>0</v>
      </c>
      <c r="U44" s="196">
        <v>12.57</v>
      </c>
      <c r="V44" s="196">
        <v>0.18</v>
      </c>
      <c r="W44" s="196">
        <v>0.34</v>
      </c>
      <c r="X44" s="196">
        <v>1.42</v>
      </c>
      <c r="Y44" s="196">
        <v>0</v>
      </c>
      <c r="Z44" s="196">
        <v>2.69</v>
      </c>
      <c r="AA44" s="196">
        <v>0.87</v>
      </c>
      <c r="AB44" s="196">
        <v>0</v>
      </c>
      <c r="AC44" s="196">
        <v>0.75</v>
      </c>
      <c r="AD44" s="196">
        <v>11.37</v>
      </c>
      <c r="AE44" s="196">
        <v>0</v>
      </c>
      <c r="AF44" s="196">
        <v>0</v>
      </c>
      <c r="AG44" s="196">
        <v>41.84</v>
      </c>
      <c r="AH44" s="196">
        <v>0</v>
      </c>
      <c r="AI44" s="196">
        <v>10.45</v>
      </c>
      <c r="AJ44" s="196">
        <v>0</v>
      </c>
      <c r="AK44" s="196">
        <v>10.210000000000001</v>
      </c>
      <c r="AL44" s="196">
        <v>0</v>
      </c>
      <c r="AM44" s="196">
        <v>0</v>
      </c>
      <c r="AN44" s="196">
        <v>0</v>
      </c>
      <c r="AO44" s="196">
        <v>144</v>
      </c>
      <c r="AP44" s="196">
        <v>0</v>
      </c>
      <c r="AQ44" s="196">
        <v>0</v>
      </c>
      <c r="AR44" s="196">
        <v>7.73</v>
      </c>
      <c r="AS44" s="196">
        <v>18.100000000000001</v>
      </c>
      <c r="AT44" s="196">
        <v>11.69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2.36</v>
      </c>
      <c r="Q45" s="196">
        <v>0.21</v>
      </c>
      <c r="R45" s="196">
        <v>0.41</v>
      </c>
      <c r="S45" s="196">
        <v>0.25</v>
      </c>
      <c r="T45" s="196">
        <v>0</v>
      </c>
      <c r="U45" s="196">
        <v>12.57</v>
      </c>
      <c r="V45" s="196">
        <v>0.18</v>
      </c>
      <c r="W45" s="196">
        <v>0.34</v>
      </c>
      <c r="X45" s="196">
        <v>1.42</v>
      </c>
      <c r="Y45" s="196">
        <v>0</v>
      </c>
      <c r="Z45" s="196">
        <v>2.69</v>
      </c>
      <c r="AA45" s="196">
        <v>0.87</v>
      </c>
      <c r="AB45" s="196">
        <v>0</v>
      </c>
      <c r="AC45" s="196">
        <v>0.75</v>
      </c>
      <c r="AD45" s="196">
        <v>11.37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10.210000000000001</v>
      </c>
      <c r="AL45" s="196">
        <v>0</v>
      </c>
      <c r="AM45" s="196">
        <v>0</v>
      </c>
      <c r="AN45" s="196">
        <v>0</v>
      </c>
      <c r="AO45" s="196">
        <v>144</v>
      </c>
      <c r="AP45" s="196">
        <v>0</v>
      </c>
      <c r="AQ45" s="196">
        <v>0</v>
      </c>
      <c r="AR45" s="196">
        <v>7.73</v>
      </c>
      <c r="AS45" s="196">
        <v>18.100000000000001</v>
      </c>
      <c r="AT45" s="196">
        <v>11.69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6.2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2.36</v>
      </c>
      <c r="Q46" s="196">
        <v>0.21</v>
      </c>
      <c r="R46" s="196">
        <v>0.41</v>
      </c>
      <c r="S46" s="196">
        <v>0.25</v>
      </c>
      <c r="T46" s="196">
        <v>0</v>
      </c>
      <c r="U46" s="196">
        <v>12.57</v>
      </c>
      <c r="V46" s="196">
        <v>0.18</v>
      </c>
      <c r="W46" s="196">
        <v>0.34</v>
      </c>
      <c r="X46" s="196">
        <v>1.42</v>
      </c>
      <c r="Y46" s="196">
        <v>0</v>
      </c>
      <c r="Z46" s="196">
        <v>2.69</v>
      </c>
      <c r="AA46" s="196">
        <v>0.87</v>
      </c>
      <c r="AB46" s="196">
        <v>0</v>
      </c>
      <c r="AC46" s="196">
        <v>0.75</v>
      </c>
      <c r="AD46" s="196">
        <v>11.37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10.210000000000001</v>
      </c>
      <c r="AL46" s="196">
        <v>0</v>
      </c>
      <c r="AM46" s="196">
        <v>0</v>
      </c>
      <c r="AN46" s="196">
        <v>0</v>
      </c>
      <c r="AO46" s="196">
        <v>144</v>
      </c>
      <c r="AP46" s="196">
        <v>0</v>
      </c>
      <c r="AQ46" s="196">
        <v>0</v>
      </c>
      <c r="AR46" s="196">
        <v>7.73</v>
      </c>
      <c r="AS46" s="196">
        <v>18.100000000000001</v>
      </c>
      <c r="AT46" s="196">
        <v>11.69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6.2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2.36</v>
      </c>
      <c r="Q47" s="196">
        <v>0.21</v>
      </c>
      <c r="R47" s="196">
        <v>0.41</v>
      </c>
      <c r="S47" s="196">
        <v>0.25</v>
      </c>
      <c r="T47" s="196">
        <v>0</v>
      </c>
      <c r="U47" s="196">
        <v>12.57</v>
      </c>
      <c r="V47" s="196">
        <v>0.18</v>
      </c>
      <c r="W47" s="196">
        <v>0.34</v>
      </c>
      <c r="X47" s="196">
        <v>1.42</v>
      </c>
      <c r="Y47" s="196">
        <v>0</v>
      </c>
      <c r="Z47" s="196">
        <v>2.69</v>
      </c>
      <c r="AA47" s="196">
        <v>0.87</v>
      </c>
      <c r="AB47" s="196">
        <v>0</v>
      </c>
      <c r="AC47" s="196">
        <v>0.75</v>
      </c>
      <c r="AD47" s="196">
        <v>11.37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144</v>
      </c>
      <c r="AP47" s="196">
        <v>0</v>
      </c>
      <c r="AQ47" s="196">
        <v>0</v>
      </c>
      <c r="AR47" s="196">
        <v>7.73</v>
      </c>
      <c r="AS47" s="196">
        <v>18.100000000000001</v>
      </c>
      <c r="AT47" s="196">
        <v>11.69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6.2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2.36</v>
      </c>
      <c r="Q48" s="196">
        <v>0.21</v>
      </c>
      <c r="R48" s="196">
        <v>0.41</v>
      </c>
      <c r="S48" s="196">
        <v>0.25</v>
      </c>
      <c r="T48" s="196">
        <v>0</v>
      </c>
      <c r="U48" s="196">
        <v>12.57</v>
      </c>
      <c r="V48" s="196">
        <v>0.18</v>
      </c>
      <c r="W48" s="196">
        <v>0.34</v>
      </c>
      <c r="X48" s="196">
        <v>1.42</v>
      </c>
      <c r="Y48" s="196">
        <v>0</v>
      </c>
      <c r="Z48" s="196">
        <v>2.69</v>
      </c>
      <c r="AA48" s="196">
        <v>0.87</v>
      </c>
      <c r="AB48" s="196">
        <v>0</v>
      </c>
      <c r="AC48" s="196">
        <v>0.75</v>
      </c>
      <c r="AD48" s="196">
        <v>11.37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144</v>
      </c>
      <c r="AP48" s="196">
        <v>0</v>
      </c>
      <c r="AQ48" s="196">
        <v>0</v>
      </c>
      <c r="AR48" s="196">
        <v>7.73</v>
      </c>
      <c r="AS48" s="196">
        <v>18.100000000000001</v>
      </c>
      <c r="AT48" s="196">
        <v>11.69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6.2</v>
      </c>
      <c r="L49" s="196">
        <v>1.65</v>
      </c>
      <c r="M49" s="196">
        <v>0</v>
      </c>
      <c r="N49" s="196">
        <v>1.1499999999999999</v>
      </c>
      <c r="O49" s="196">
        <v>0.96</v>
      </c>
      <c r="P49" s="196">
        <v>2.36</v>
      </c>
      <c r="Q49" s="196">
        <v>0.21</v>
      </c>
      <c r="R49" s="196">
        <v>0.41</v>
      </c>
      <c r="S49" s="196">
        <v>0.25</v>
      </c>
      <c r="T49" s="196">
        <v>0</v>
      </c>
      <c r="U49" s="196">
        <v>12.57</v>
      </c>
      <c r="V49" s="196">
        <v>0.18</v>
      </c>
      <c r="W49" s="196">
        <v>0.34</v>
      </c>
      <c r="X49" s="196">
        <v>1.42</v>
      </c>
      <c r="Y49" s="196">
        <v>0</v>
      </c>
      <c r="Z49" s="196">
        <v>2.69</v>
      </c>
      <c r="AA49" s="196">
        <v>0.87</v>
      </c>
      <c r="AB49" s="196">
        <v>0</v>
      </c>
      <c r="AC49" s="196">
        <v>0.75</v>
      </c>
      <c r="AD49" s="196">
        <v>11.37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144</v>
      </c>
      <c r="AP49" s="196">
        <v>0</v>
      </c>
      <c r="AQ49" s="196">
        <v>0</v>
      </c>
      <c r="AR49" s="196">
        <v>7.73</v>
      </c>
      <c r="AS49" s="196">
        <v>18.100000000000001</v>
      </c>
      <c r="AT49" s="196">
        <v>11.69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6.2</v>
      </c>
      <c r="L50" s="196">
        <v>1.65</v>
      </c>
      <c r="M50" s="196">
        <v>0</v>
      </c>
      <c r="N50" s="196">
        <v>1.1499999999999999</v>
      </c>
      <c r="O50" s="196">
        <v>0.96</v>
      </c>
      <c r="P50" s="196">
        <v>2.36</v>
      </c>
      <c r="Q50" s="196">
        <v>0.21</v>
      </c>
      <c r="R50" s="196">
        <v>0.41</v>
      </c>
      <c r="S50" s="196">
        <v>0.25</v>
      </c>
      <c r="T50" s="196">
        <v>0</v>
      </c>
      <c r="U50" s="196">
        <v>12.57</v>
      </c>
      <c r="V50" s="196">
        <v>0.18</v>
      </c>
      <c r="W50" s="196">
        <v>0.34</v>
      </c>
      <c r="X50" s="196">
        <v>1.42</v>
      </c>
      <c r="Y50" s="196">
        <v>0</v>
      </c>
      <c r="Z50" s="196">
        <v>2.69</v>
      </c>
      <c r="AA50" s="196">
        <v>0.87</v>
      </c>
      <c r="AB50" s="196">
        <v>0</v>
      </c>
      <c r="AC50" s="196">
        <v>0.75</v>
      </c>
      <c r="AD50" s="196">
        <v>11.37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144</v>
      </c>
      <c r="AP50" s="196">
        <v>0</v>
      </c>
      <c r="AQ50" s="196">
        <v>0</v>
      </c>
      <c r="AR50" s="196">
        <v>7.73</v>
      </c>
      <c r="AS50" s="196">
        <v>18.100000000000001</v>
      </c>
      <c r="AT50" s="196">
        <v>11.69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6.2</v>
      </c>
      <c r="L51" s="196">
        <v>1.65</v>
      </c>
      <c r="M51" s="196">
        <v>0</v>
      </c>
      <c r="N51" s="196">
        <v>1.1499999999999999</v>
      </c>
      <c r="O51" s="196">
        <v>0.96</v>
      </c>
      <c r="P51" s="196">
        <v>2.36</v>
      </c>
      <c r="Q51" s="196">
        <v>0.21</v>
      </c>
      <c r="R51" s="196">
        <v>0.41</v>
      </c>
      <c r="S51" s="196">
        <v>0.25</v>
      </c>
      <c r="T51" s="196">
        <v>0</v>
      </c>
      <c r="U51" s="196">
        <v>12.57</v>
      </c>
      <c r="V51" s="196">
        <v>0.18</v>
      </c>
      <c r="W51" s="196">
        <v>0.34</v>
      </c>
      <c r="X51" s="196">
        <v>1.42</v>
      </c>
      <c r="Y51" s="196">
        <v>0</v>
      </c>
      <c r="Z51" s="196">
        <v>2.69</v>
      </c>
      <c r="AA51" s="196">
        <v>0.87</v>
      </c>
      <c r="AB51" s="196">
        <v>0</v>
      </c>
      <c r="AC51" s="196">
        <v>0.75</v>
      </c>
      <c r="AD51" s="196">
        <v>11.37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144</v>
      </c>
      <c r="AP51" s="196">
        <v>0</v>
      </c>
      <c r="AQ51" s="196">
        <v>0</v>
      </c>
      <c r="AR51" s="196">
        <v>7.73</v>
      </c>
      <c r="AS51" s="196">
        <v>18.100000000000001</v>
      </c>
      <c r="AT51" s="196">
        <v>11.69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6.2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2.36</v>
      </c>
      <c r="Q52" s="196">
        <v>0.21</v>
      </c>
      <c r="R52" s="196">
        <v>0.41</v>
      </c>
      <c r="S52" s="196">
        <v>0.25</v>
      </c>
      <c r="T52" s="196">
        <v>0</v>
      </c>
      <c r="U52" s="196">
        <v>12.57</v>
      </c>
      <c r="V52" s="196">
        <v>0.18</v>
      </c>
      <c r="W52" s="196">
        <v>0.34</v>
      </c>
      <c r="X52" s="196">
        <v>1.42</v>
      </c>
      <c r="Y52" s="196">
        <v>0</v>
      </c>
      <c r="Z52" s="196">
        <v>2.69</v>
      </c>
      <c r="AA52" s="196">
        <v>0.87</v>
      </c>
      <c r="AB52" s="196">
        <v>0</v>
      </c>
      <c r="AC52" s="196">
        <v>0.75</v>
      </c>
      <c r="AD52" s="196">
        <v>11.37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144</v>
      </c>
      <c r="AP52" s="196">
        <v>0</v>
      </c>
      <c r="AQ52" s="196">
        <v>0</v>
      </c>
      <c r="AR52" s="196">
        <v>7.73</v>
      </c>
      <c r="AS52" s="196">
        <v>18.100000000000001</v>
      </c>
      <c r="AT52" s="196">
        <v>11.69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6.2</v>
      </c>
      <c r="L53" s="196">
        <v>1.65</v>
      </c>
      <c r="M53" s="196">
        <v>0</v>
      </c>
      <c r="N53" s="196">
        <v>1.1499999999999999</v>
      </c>
      <c r="O53" s="196">
        <v>0.96</v>
      </c>
      <c r="P53" s="196">
        <v>2.36</v>
      </c>
      <c r="Q53" s="196">
        <v>0.21</v>
      </c>
      <c r="R53" s="196">
        <v>0.41</v>
      </c>
      <c r="S53" s="196">
        <v>0.25</v>
      </c>
      <c r="T53" s="196">
        <v>0</v>
      </c>
      <c r="U53" s="196">
        <v>12.57</v>
      </c>
      <c r="V53" s="196">
        <v>0.18</v>
      </c>
      <c r="W53" s="196">
        <v>0.34</v>
      </c>
      <c r="X53" s="196">
        <v>1.42</v>
      </c>
      <c r="Y53" s="196">
        <v>0</v>
      </c>
      <c r="Z53" s="196">
        <v>2.69</v>
      </c>
      <c r="AA53" s="196">
        <v>0.87</v>
      </c>
      <c r="AB53" s="196">
        <v>0</v>
      </c>
      <c r="AC53" s="196">
        <v>0.75</v>
      </c>
      <c r="AD53" s="196">
        <v>11.37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144</v>
      </c>
      <c r="AP53" s="196">
        <v>0</v>
      </c>
      <c r="AQ53" s="196">
        <v>0</v>
      </c>
      <c r="AR53" s="196">
        <v>7.73</v>
      </c>
      <c r="AS53" s="196">
        <v>18.100000000000001</v>
      </c>
      <c r="AT53" s="196">
        <v>11.69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28.6</v>
      </c>
      <c r="L54" s="196">
        <v>1.65</v>
      </c>
      <c r="M54" s="196">
        <v>0</v>
      </c>
      <c r="N54" s="196">
        <v>1.1499999999999999</v>
      </c>
      <c r="O54" s="196">
        <v>0.96</v>
      </c>
      <c r="P54" s="196">
        <v>2.36</v>
      </c>
      <c r="Q54" s="196">
        <v>0.21</v>
      </c>
      <c r="R54" s="196">
        <v>0.41</v>
      </c>
      <c r="S54" s="196">
        <v>0.25</v>
      </c>
      <c r="T54" s="196">
        <v>0</v>
      </c>
      <c r="U54" s="196">
        <v>12.57</v>
      </c>
      <c r="V54" s="196">
        <v>0.18</v>
      </c>
      <c r="W54" s="196">
        <v>0.34</v>
      </c>
      <c r="X54" s="196">
        <v>1.42</v>
      </c>
      <c r="Y54" s="196">
        <v>0</v>
      </c>
      <c r="Z54" s="196">
        <v>2.69</v>
      </c>
      <c r="AA54" s="196">
        <v>0.87</v>
      </c>
      <c r="AB54" s="196">
        <v>0</v>
      </c>
      <c r="AC54" s="196">
        <v>0.75</v>
      </c>
      <c r="AD54" s="196">
        <v>11.37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144</v>
      </c>
      <c r="AP54" s="196">
        <v>0</v>
      </c>
      <c r="AQ54" s="196">
        <v>0</v>
      </c>
      <c r="AR54" s="196">
        <v>7.73</v>
      </c>
      <c r="AS54" s="196">
        <v>18.100000000000001</v>
      </c>
      <c r="AT54" s="196">
        <v>11.69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77.66</v>
      </c>
      <c r="L55" s="196">
        <v>1.65</v>
      </c>
      <c r="M55" s="196">
        <v>0</v>
      </c>
      <c r="N55" s="196">
        <v>1.1499999999999999</v>
      </c>
      <c r="O55" s="196">
        <v>0.96</v>
      </c>
      <c r="P55" s="196">
        <v>2.36</v>
      </c>
      <c r="Q55" s="196">
        <v>0.21</v>
      </c>
      <c r="R55" s="196">
        <v>0.41</v>
      </c>
      <c r="S55" s="196">
        <v>0.25</v>
      </c>
      <c r="T55" s="196">
        <v>0</v>
      </c>
      <c r="U55" s="196">
        <v>12.57</v>
      </c>
      <c r="V55" s="196">
        <v>0.18</v>
      </c>
      <c r="W55" s="196">
        <v>0.34</v>
      </c>
      <c r="X55" s="196">
        <v>1.42</v>
      </c>
      <c r="Y55" s="196">
        <v>0</v>
      </c>
      <c r="Z55" s="196">
        <v>2.69</v>
      </c>
      <c r="AA55" s="196">
        <v>0.87</v>
      </c>
      <c r="AB55" s="196">
        <v>0</v>
      </c>
      <c r="AC55" s="196">
        <v>0.75</v>
      </c>
      <c r="AD55" s="196">
        <v>11.37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144</v>
      </c>
      <c r="AP55" s="196">
        <v>0</v>
      </c>
      <c r="AQ55" s="196">
        <v>0</v>
      </c>
      <c r="AR55" s="196">
        <v>7.73</v>
      </c>
      <c r="AS55" s="196">
        <v>18.100000000000001</v>
      </c>
      <c r="AT55" s="196">
        <v>11.69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77.66</v>
      </c>
      <c r="L56" s="196">
        <v>1.65</v>
      </c>
      <c r="M56" s="196">
        <v>0</v>
      </c>
      <c r="N56" s="196">
        <v>1.1499999999999999</v>
      </c>
      <c r="O56" s="196">
        <v>0.96</v>
      </c>
      <c r="P56" s="196">
        <v>2.36</v>
      </c>
      <c r="Q56" s="196">
        <v>0.21</v>
      </c>
      <c r="R56" s="196">
        <v>0.41</v>
      </c>
      <c r="S56" s="196">
        <v>0.25</v>
      </c>
      <c r="T56" s="196">
        <v>0</v>
      </c>
      <c r="U56" s="196">
        <v>12.57</v>
      </c>
      <c r="V56" s="196">
        <v>0.18</v>
      </c>
      <c r="W56" s="196">
        <v>0.34</v>
      </c>
      <c r="X56" s="196">
        <v>1.42</v>
      </c>
      <c r="Y56" s="196">
        <v>0</v>
      </c>
      <c r="Z56" s="196">
        <v>2.69</v>
      </c>
      <c r="AA56" s="196">
        <v>0.87</v>
      </c>
      <c r="AB56" s="196">
        <v>0</v>
      </c>
      <c r="AC56" s="196">
        <v>0.75</v>
      </c>
      <c r="AD56" s="196">
        <v>11.37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144</v>
      </c>
      <c r="AP56" s="196">
        <v>0</v>
      </c>
      <c r="AQ56" s="196">
        <v>0</v>
      </c>
      <c r="AR56" s="196">
        <v>7.73</v>
      </c>
      <c r="AS56" s="196">
        <v>18.100000000000001</v>
      </c>
      <c r="AT56" s="196">
        <v>11.69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77.66</v>
      </c>
      <c r="L57" s="196">
        <v>20.399999999999999</v>
      </c>
      <c r="M57" s="196">
        <v>0</v>
      </c>
      <c r="N57" s="196">
        <v>1.1499999999999999</v>
      </c>
      <c r="O57" s="196">
        <v>0.96</v>
      </c>
      <c r="P57" s="196">
        <v>2.36</v>
      </c>
      <c r="Q57" s="196">
        <v>2.65</v>
      </c>
      <c r="R57" s="196">
        <v>0.41</v>
      </c>
      <c r="S57" s="196">
        <v>2.85</v>
      </c>
      <c r="T57" s="196">
        <v>0</v>
      </c>
      <c r="U57" s="196">
        <v>12.57</v>
      </c>
      <c r="V57" s="196">
        <v>0.18</v>
      </c>
      <c r="W57" s="196">
        <v>0.34</v>
      </c>
      <c r="X57" s="196">
        <v>1.42</v>
      </c>
      <c r="Y57" s="196">
        <v>0</v>
      </c>
      <c r="Z57" s="196">
        <v>2.69</v>
      </c>
      <c r="AA57" s="196">
        <v>5.59</v>
      </c>
      <c r="AB57" s="196">
        <v>0</v>
      </c>
      <c r="AC57" s="196">
        <v>0.75</v>
      </c>
      <c r="AD57" s="196">
        <v>11.37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144</v>
      </c>
      <c r="AP57" s="196">
        <v>0</v>
      </c>
      <c r="AQ57" s="196">
        <v>0</v>
      </c>
      <c r="AR57" s="196">
        <v>7.73</v>
      </c>
      <c r="AS57" s="196">
        <v>18.100000000000001</v>
      </c>
      <c r="AT57" s="196">
        <v>11.69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77.66</v>
      </c>
      <c r="L58" s="196">
        <v>21.17</v>
      </c>
      <c r="M58" s="196">
        <v>0</v>
      </c>
      <c r="N58" s="196">
        <v>1.1499999999999999</v>
      </c>
      <c r="O58" s="196">
        <v>0.96</v>
      </c>
      <c r="P58" s="196">
        <v>2.36</v>
      </c>
      <c r="Q58" s="196">
        <v>2.65</v>
      </c>
      <c r="R58" s="196">
        <v>5</v>
      </c>
      <c r="S58" s="196">
        <v>2.85</v>
      </c>
      <c r="T58" s="196">
        <v>0</v>
      </c>
      <c r="U58" s="196">
        <v>12.57</v>
      </c>
      <c r="V58" s="196">
        <v>1.83</v>
      </c>
      <c r="W58" s="196">
        <v>0.34</v>
      </c>
      <c r="X58" s="196">
        <v>1.42</v>
      </c>
      <c r="Y58" s="196">
        <v>0</v>
      </c>
      <c r="Z58" s="196">
        <v>2.69</v>
      </c>
      <c r="AA58" s="196">
        <v>11.37</v>
      </c>
      <c r="AB58" s="196">
        <v>0</v>
      </c>
      <c r="AC58" s="196">
        <v>0.75</v>
      </c>
      <c r="AD58" s="196">
        <v>11.37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144</v>
      </c>
      <c r="AP58" s="196">
        <v>0</v>
      </c>
      <c r="AQ58" s="196">
        <v>0</v>
      </c>
      <c r="AR58" s="196">
        <v>7.73</v>
      </c>
      <c r="AS58" s="196">
        <v>18.100000000000001</v>
      </c>
      <c r="AT58" s="196">
        <v>11.69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77.66</v>
      </c>
      <c r="L59" s="196">
        <v>20.399999999999999</v>
      </c>
      <c r="M59" s="196">
        <v>0</v>
      </c>
      <c r="N59" s="196">
        <v>1.1499999999999999</v>
      </c>
      <c r="O59" s="196">
        <v>0.96</v>
      </c>
      <c r="P59" s="196">
        <v>2.36</v>
      </c>
      <c r="Q59" s="196">
        <v>2.65</v>
      </c>
      <c r="R59" s="196">
        <v>5</v>
      </c>
      <c r="S59" s="196">
        <v>2.85</v>
      </c>
      <c r="T59" s="196">
        <v>0</v>
      </c>
      <c r="U59" s="196">
        <v>12.57</v>
      </c>
      <c r="V59" s="196">
        <v>1.83</v>
      </c>
      <c r="W59" s="196">
        <v>0.34</v>
      </c>
      <c r="X59" s="196">
        <v>1.42</v>
      </c>
      <c r="Y59" s="196">
        <v>0</v>
      </c>
      <c r="Z59" s="196">
        <v>2.69</v>
      </c>
      <c r="AA59" s="196">
        <v>11.37</v>
      </c>
      <c r="AB59" s="196">
        <v>0</v>
      </c>
      <c r="AC59" s="196">
        <v>0.75</v>
      </c>
      <c r="AD59" s="196">
        <v>11.37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144</v>
      </c>
      <c r="AP59" s="196">
        <v>0</v>
      </c>
      <c r="AQ59" s="196">
        <v>0</v>
      </c>
      <c r="AR59" s="196">
        <v>7.73</v>
      </c>
      <c r="AS59" s="196">
        <v>18.100000000000001</v>
      </c>
      <c r="AT59" s="196">
        <v>11.69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77.66</v>
      </c>
      <c r="L60" s="196">
        <v>20.399999999999999</v>
      </c>
      <c r="M60" s="196">
        <v>0</v>
      </c>
      <c r="N60" s="196">
        <v>1.1499999999999999</v>
      </c>
      <c r="O60" s="196">
        <v>0.96</v>
      </c>
      <c r="P60" s="196">
        <v>2.36</v>
      </c>
      <c r="Q60" s="196">
        <v>2.65</v>
      </c>
      <c r="R60" s="196">
        <v>5</v>
      </c>
      <c r="S60" s="196">
        <v>2.85</v>
      </c>
      <c r="T60" s="196">
        <v>0</v>
      </c>
      <c r="U60" s="196">
        <v>12.57</v>
      </c>
      <c r="V60" s="196">
        <v>1.83</v>
      </c>
      <c r="W60" s="196">
        <v>0.34</v>
      </c>
      <c r="X60" s="196">
        <v>1.42</v>
      </c>
      <c r="Y60" s="196">
        <v>0</v>
      </c>
      <c r="Z60" s="196">
        <v>2.69</v>
      </c>
      <c r="AA60" s="196">
        <v>11.37</v>
      </c>
      <c r="AB60" s="196">
        <v>0</v>
      </c>
      <c r="AC60" s="196">
        <v>0.75</v>
      </c>
      <c r="AD60" s="196">
        <v>11.37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144</v>
      </c>
      <c r="AP60" s="196">
        <v>0</v>
      </c>
      <c r="AQ60" s="196">
        <v>0</v>
      </c>
      <c r="AR60" s="196">
        <v>7.73</v>
      </c>
      <c r="AS60" s="196">
        <v>18.100000000000001</v>
      </c>
      <c r="AT60" s="196">
        <v>11.69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77.66</v>
      </c>
      <c r="L61" s="196">
        <v>20.399999999999999</v>
      </c>
      <c r="M61" s="196">
        <v>0</v>
      </c>
      <c r="N61" s="196">
        <v>1.1499999999999999</v>
      </c>
      <c r="O61" s="196">
        <v>0.96</v>
      </c>
      <c r="P61" s="196">
        <v>2.36</v>
      </c>
      <c r="Q61" s="196">
        <v>2.65</v>
      </c>
      <c r="R61" s="196">
        <v>5</v>
      </c>
      <c r="S61" s="196">
        <v>2.85</v>
      </c>
      <c r="T61" s="196">
        <v>0</v>
      </c>
      <c r="U61" s="196">
        <v>12.57</v>
      </c>
      <c r="V61" s="196">
        <v>1.83</v>
      </c>
      <c r="W61" s="196">
        <v>0.34</v>
      </c>
      <c r="X61" s="196">
        <v>1.42</v>
      </c>
      <c r="Y61" s="196">
        <v>0</v>
      </c>
      <c r="Z61" s="196">
        <v>2.69</v>
      </c>
      <c r="AA61" s="196">
        <v>11.37</v>
      </c>
      <c r="AB61" s="196">
        <v>0</v>
      </c>
      <c r="AC61" s="196">
        <v>0.75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144</v>
      </c>
      <c r="AP61" s="196">
        <v>0</v>
      </c>
      <c r="AQ61" s="196">
        <v>0</v>
      </c>
      <c r="AR61" s="196">
        <v>7.73</v>
      </c>
      <c r="AS61" s="196">
        <v>18.100000000000001</v>
      </c>
      <c r="AT61" s="196">
        <v>11.69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77.66</v>
      </c>
      <c r="L62" s="196">
        <v>20.399999999999999</v>
      </c>
      <c r="M62" s="196">
        <v>0</v>
      </c>
      <c r="N62" s="196">
        <v>1.1499999999999999</v>
      </c>
      <c r="O62" s="196">
        <v>0.96</v>
      </c>
      <c r="P62" s="196">
        <v>2.36</v>
      </c>
      <c r="Q62" s="196">
        <v>2.65</v>
      </c>
      <c r="R62" s="196">
        <v>5</v>
      </c>
      <c r="S62" s="196">
        <v>2.85</v>
      </c>
      <c r="T62" s="196">
        <v>0</v>
      </c>
      <c r="U62" s="196">
        <v>12.57</v>
      </c>
      <c r="V62" s="196">
        <v>1.83</v>
      </c>
      <c r="W62" s="196">
        <v>0.34</v>
      </c>
      <c r="X62" s="196">
        <v>1.42</v>
      </c>
      <c r="Y62" s="196">
        <v>0</v>
      </c>
      <c r="Z62" s="196">
        <v>2.69</v>
      </c>
      <c r="AA62" s="196">
        <v>11.37</v>
      </c>
      <c r="AB62" s="196">
        <v>0</v>
      </c>
      <c r="AC62" s="196">
        <v>0.75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144</v>
      </c>
      <c r="AP62" s="196">
        <v>0</v>
      </c>
      <c r="AQ62" s="196">
        <v>0</v>
      </c>
      <c r="AR62" s="196">
        <v>7.73</v>
      </c>
      <c r="AS62" s="196">
        <v>18.100000000000001</v>
      </c>
      <c r="AT62" s="196">
        <v>11.69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77.66</v>
      </c>
      <c r="L63" s="196">
        <v>20.399999999999999</v>
      </c>
      <c r="M63" s="196">
        <v>0</v>
      </c>
      <c r="N63" s="196">
        <v>1.1499999999999999</v>
      </c>
      <c r="O63" s="196">
        <v>0.96</v>
      </c>
      <c r="P63" s="196">
        <v>2.36</v>
      </c>
      <c r="Q63" s="196">
        <v>2.65</v>
      </c>
      <c r="R63" s="196">
        <v>5</v>
      </c>
      <c r="S63" s="196">
        <v>2.85</v>
      </c>
      <c r="T63" s="196">
        <v>0</v>
      </c>
      <c r="U63" s="196">
        <v>12.57</v>
      </c>
      <c r="V63" s="196">
        <v>2.78</v>
      </c>
      <c r="W63" s="196">
        <v>0.34</v>
      </c>
      <c r="X63" s="196">
        <v>1.42</v>
      </c>
      <c r="Y63" s="196">
        <v>0</v>
      </c>
      <c r="Z63" s="196">
        <v>2.69</v>
      </c>
      <c r="AA63" s="196">
        <v>11.37</v>
      </c>
      <c r="AB63" s="196">
        <v>0</v>
      </c>
      <c r="AC63" s="196">
        <v>1.1000000000000001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9.17</v>
      </c>
      <c r="AL63" s="196">
        <v>0</v>
      </c>
      <c r="AM63" s="196">
        <v>0</v>
      </c>
      <c r="AN63" s="196">
        <v>0</v>
      </c>
      <c r="AO63" s="196">
        <v>144</v>
      </c>
      <c r="AP63" s="196">
        <v>0</v>
      </c>
      <c r="AQ63" s="196">
        <v>0</v>
      </c>
      <c r="AR63" s="196">
        <v>7.73</v>
      </c>
      <c r="AS63" s="196">
        <v>18.100000000000001</v>
      </c>
      <c r="AT63" s="196">
        <v>11.69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77.66</v>
      </c>
      <c r="L64" s="196">
        <v>20.399999999999999</v>
      </c>
      <c r="M64" s="196">
        <v>0</v>
      </c>
      <c r="N64" s="196">
        <v>1.1499999999999999</v>
      </c>
      <c r="O64" s="196">
        <v>0.96</v>
      </c>
      <c r="P64" s="196">
        <v>2.36</v>
      </c>
      <c r="Q64" s="196">
        <v>2.65</v>
      </c>
      <c r="R64" s="196">
        <v>5</v>
      </c>
      <c r="S64" s="196">
        <v>2.85</v>
      </c>
      <c r="T64" s="196">
        <v>0</v>
      </c>
      <c r="U64" s="196">
        <v>12.57</v>
      </c>
      <c r="V64" s="196">
        <v>2.78</v>
      </c>
      <c r="W64" s="196">
        <v>0.34</v>
      </c>
      <c r="X64" s="196">
        <v>1.42</v>
      </c>
      <c r="Y64" s="196">
        <v>0</v>
      </c>
      <c r="Z64" s="196">
        <v>2.69</v>
      </c>
      <c r="AA64" s="196">
        <v>11.37</v>
      </c>
      <c r="AB64" s="196">
        <v>0</v>
      </c>
      <c r="AC64" s="196">
        <v>1.1000000000000001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9.17</v>
      </c>
      <c r="AL64" s="196">
        <v>0</v>
      </c>
      <c r="AM64" s="196">
        <v>0</v>
      </c>
      <c r="AN64" s="196">
        <v>0</v>
      </c>
      <c r="AO64" s="196">
        <v>144</v>
      </c>
      <c r="AP64" s="196">
        <v>0</v>
      </c>
      <c r="AQ64" s="196">
        <v>0</v>
      </c>
      <c r="AR64" s="196">
        <v>7.73</v>
      </c>
      <c r="AS64" s="196">
        <v>18.100000000000001</v>
      </c>
      <c r="AT64" s="196">
        <v>11.69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77.66</v>
      </c>
      <c r="L65" s="196">
        <v>20.399999999999999</v>
      </c>
      <c r="M65" s="196">
        <v>0</v>
      </c>
      <c r="N65" s="196">
        <v>1.1499999999999999</v>
      </c>
      <c r="O65" s="196">
        <v>0.96</v>
      </c>
      <c r="P65" s="196">
        <v>2.36</v>
      </c>
      <c r="Q65" s="196">
        <v>2.65</v>
      </c>
      <c r="R65" s="196">
        <v>5</v>
      </c>
      <c r="S65" s="196">
        <v>2.85</v>
      </c>
      <c r="T65" s="196">
        <v>0</v>
      </c>
      <c r="U65" s="196">
        <v>12.57</v>
      </c>
      <c r="V65" s="196">
        <v>2.78</v>
      </c>
      <c r="W65" s="196">
        <v>0.34</v>
      </c>
      <c r="X65" s="196">
        <v>1.42</v>
      </c>
      <c r="Y65" s="196">
        <v>0</v>
      </c>
      <c r="Z65" s="196">
        <v>27.39</v>
      </c>
      <c r="AA65" s="196">
        <v>11.37</v>
      </c>
      <c r="AB65" s="196">
        <v>0</v>
      </c>
      <c r="AC65" s="196">
        <v>1.1000000000000001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9.17</v>
      </c>
      <c r="AL65" s="196">
        <v>0</v>
      </c>
      <c r="AM65" s="196">
        <v>0</v>
      </c>
      <c r="AN65" s="196">
        <v>0</v>
      </c>
      <c r="AO65" s="196">
        <v>144</v>
      </c>
      <c r="AP65" s="196">
        <v>0</v>
      </c>
      <c r="AQ65" s="196">
        <v>0</v>
      </c>
      <c r="AR65" s="196">
        <v>7.73</v>
      </c>
      <c r="AS65" s="196">
        <v>18.100000000000001</v>
      </c>
      <c r="AT65" s="196">
        <v>11.69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77.66</v>
      </c>
      <c r="L66" s="196">
        <v>20.399999999999999</v>
      </c>
      <c r="M66" s="196">
        <v>0</v>
      </c>
      <c r="N66" s="196">
        <v>1.1499999999999999</v>
      </c>
      <c r="O66" s="196">
        <v>0.96</v>
      </c>
      <c r="P66" s="196">
        <v>2.36</v>
      </c>
      <c r="Q66" s="196">
        <v>2.65</v>
      </c>
      <c r="R66" s="196">
        <v>5</v>
      </c>
      <c r="S66" s="196">
        <v>2.85</v>
      </c>
      <c r="T66" s="196">
        <v>0</v>
      </c>
      <c r="U66" s="196">
        <v>12.57</v>
      </c>
      <c r="V66" s="196">
        <v>2.78</v>
      </c>
      <c r="W66" s="196">
        <v>0.34</v>
      </c>
      <c r="X66" s="196">
        <v>1.42</v>
      </c>
      <c r="Y66" s="196">
        <v>0</v>
      </c>
      <c r="Z66" s="196">
        <v>35.090000000000003</v>
      </c>
      <c r="AA66" s="196">
        <v>11.37</v>
      </c>
      <c r="AB66" s="196">
        <v>0</v>
      </c>
      <c r="AC66" s="196">
        <v>1.1000000000000001</v>
      </c>
      <c r="AD66" s="196">
        <v>11.37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9.17</v>
      </c>
      <c r="AL66" s="196">
        <v>0</v>
      </c>
      <c r="AM66" s="196">
        <v>0</v>
      </c>
      <c r="AN66" s="196">
        <v>0</v>
      </c>
      <c r="AO66" s="196">
        <v>144</v>
      </c>
      <c r="AP66" s="196">
        <v>0</v>
      </c>
      <c r="AQ66" s="196">
        <v>0</v>
      </c>
      <c r="AR66" s="196">
        <v>7.73</v>
      </c>
      <c r="AS66" s="196">
        <v>18.100000000000001</v>
      </c>
      <c r="AT66" s="196">
        <v>11.69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77.66</v>
      </c>
      <c r="L67" s="196">
        <v>20.399999999999999</v>
      </c>
      <c r="M67" s="196">
        <v>0</v>
      </c>
      <c r="N67" s="196">
        <v>1.1499999999999999</v>
      </c>
      <c r="O67" s="196">
        <v>0.96</v>
      </c>
      <c r="P67" s="196">
        <v>2.36</v>
      </c>
      <c r="Q67" s="196">
        <v>2.65</v>
      </c>
      <c r="R67" s="196">
        <v>5</v>
      </c>
      <c r="S67" s="196">
        <v>2.85</v>
      </c>
      <c r="T67" s="196">
        <v>0</v>
      </c>
      <c r="U67" s="196">
        <v>12.57</v>
      </c>
      <c r="V67" s="196">
        <v>2.78</v>
      </c>
      <c r="W67" s="196">
        <v>0.34</v>
      </c>
      <c r="X67" s="196">
        <v>1.42</v>
      </c>
      <c r="Y67" s="196">
        <v>0</v>
      </c>
      <c r="Z67" s="196">
        <v>35.090000000000003</v>
      </c>
      <c r="AA67" s="196">
        <v>11.37</v>
      </c>
      <c r="AB67" s="196">
        <v>0</v>
      </c>
      <c r="AC67" s="196">
        <v>1.1000000000000001</v>
      </c>
      <c r="AD67" s="196">
        <v>11.37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10.210000000000001</v>
      </c>
      <c r="AL67" s="196">
        <v>0</v>
      </c>
      <c r="AM67" s="196">
        <v>0</v>
      </c>
      <c r="AN67" s="196">
        <v>0</v>
      </c>
      <c r="AO67" s="196">
        <v>144</v>
      </c>
      <c r="AP67" s="196">
        <v>0</v>
      </c>
      <c r="AQ67" s="196">
        <v>0</v>
      </c>
      <c r="AR67" s="196">
        <v>7.73</v>
      </c>
      <c r="AS67" s="196">
        <v>18.100000000000001</v>
      </c>
      <c r="AT67" s="196">
        <v>11.69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80.19</v>
      </c>
      <c r="L68" s="196">
        <v>20.399999999999999</v>
      </c>
      <c r="M68" s="196">
        <v>0</v>
      </c>
      <c r="N68" s="196">
        <v>1.1499999999999999</v>
      </c>
      <c r="O68" s="196">
        <v>0.96</v>
      </c>
      <c r="P68" s="196">
        <v>2.36</v>
      </c>
      <c r="Q68" s="196">
        <v>2.65</v>
      </c>
      <c r="R68" s="196">
        <v>5</v>
      </c>
      <c r="S68" s="196">
        <v>2.85</v>
      </c>
      <c r="T68" s="196">
        <v>0</v>
      </c>
      <c r="U68" s="196">
        <v>12.57</v>
      </c>
      <c r="V68" s="196">
        <v>2.78</v>
      </c>
      <c r="W68" s="196">
        <v>0.34</v>
      </c>
      <c r="X68" s="196">
        <v>1.42</v>
      </c>
      <c r="Y68" s="196">
        <v>0</v>
      </c>
      <c r="Z68" s="196">
        <v>35.090000000000003</v>
      </c>
      <c r="AA68" s="196">
        <v>11.37</v>
      </c>
      <c r="AB68" s="196">
        <v>0</v>
      </c>
      <c r="AC68" s="196">
        <v>1.1000000000000001</v>
      </c>
      <c r="AD68" s="196">
        <v>11.37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10.210000000000001</v>
      </c>
      <c r="AL68" s="196">
        <v>0</v>
      </c>
      <c r="AM68" s="196">
        <v>0</v>
      </c>
      <c r="AN68" s="196">
        <v>0</v>
      </c>
      <c r="AO68" s="196">
        <v>144</v>
      </c>
      <c r="AP68" s="196">
        <v>0</v>
      </c>
      <c r="AQ68" s="196">
        <v>0</v>
      </c>
      <c r="AR68" s="196">
        <v>7.73</v>
      </c>
      <c r="AS68" s="196">
        <v>18.100000000000001</v>
      </c>
      <c r="AT68" s="196">
        <v>11.69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77.66</v>
      </c>
      <c r="L69" s="196">
        <v>20.399999999999999</v>
      </c>
      <c r="M69" s="196">
        <v>0</v>
      </c>
      <c r="N69" s="196">
        <v>1.1499999999999999</v>
      </c>
      <c r="O69" s="196">
        <v>0.96</v>
      </c>
      <c r="P69" s="196">
        <v>2.36</v>
      </c>
      <c r="Q69" s="196">
        <v>2.65</v>
      </c>
      <c r="R69" s="196">
        <v>5</v>
      </c>
      <c r="S69" s="196">
        <v>2.85</v>
      </c>
      <c r="T69" s="196">
        <v>0</v>
      </c>
      <c r="U69" s="196">
        <v>12.57</v>
      </c>
      <c r="V69" s="196">
        <v>2.78</v>
      </c>
      <c r="W69" s="196">
        <v>0.34</v>
      </c>
      <c r="X69" s="196">
        <v>1.42</v>
      </c>
      <c r="Y69" s="196">
        <v>0</v>
      </c>
      <c r="Z69" s="196">
        <v>12.96</v>
      </c>
      <c r="AA69" s="196">
        <v>11.37</v>
      </c>
      <c r="AB69" s="196">
        <v>0</v>
      </c>
      <c r="AC69" s="196">
        <v>1.1000000000000001</v>
      </c>
      <c r="AD69" s="196">
        <v>11.37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9.17</v>
      </c>
      <c r="AL69" s="196">
        <v>0</v>
      </c>
      <c r="AM69" s="196">
        <v>0</v>
      </c>
      <c r="AN69" s="196">
        <v>0</v>
      </c>
      <c r="AO69" s="196">
        <v>144</v>
      </c>
      <c r="AP69" s="196">
        <v>0</v>
      </c>
      <c r="AQ69" s="196">
        <v>0</v>
      </c>
      <c r="AR69" s="196">
        <v>7.73</v>
      </c>
      <c r="AS69" s="196">
        <v>18.100000000000001</v>
      </c>
      <c r="AT69" s="196">
        <v>11.69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77.66</v>
      </c>
      <c r="L70" s="196">
        <v>20.399999999999999</v>
      </c>
      <c r="M70" s="196">
        <v>0</v>
      </c>
      <c r="N70" s="196">
        <v>1.1499999999999999</v>
      </c>
      <c r="O70" s="196">
        <v>0.96</v>
      </c>
      <c r="P70" s="196">
        <v>2.36</v>
      </c>
      <c r="Q70" s="196">
        <v>2.65</v>
      </c>
      <c r="R70" s="196">
        <v>5</v>
      </c>
      <c r="S70" s="196">
        <v>2.85</v>
      </c>
      <c r="T70" s="196">
        <v>0</v>
      </c>
      <c r="U70" s="196">
        <v>12.57</v>
      </c>
      <c r="V70" s="196">
        <v>2.78</v>
      </c>
      <c r="W70" s="196">
        <v>0.34</v>
      </c>
      <c r="X70" s="196">
        <v>1.42</v>
      </c>
      <c r="Y70" s="196">
        <v>0</v>
      </c>
      <c r="Z70" s="196">
        <v>2.69</v>
      </c>
      <c r="AA70" s="196">
        <v>11.37</v>
      </c>
      <c r="AB70" s="196">
        <v>0</v>
      </c>
      <c r="AC70" s="196">
        <v>1.1000000000000001</v>
      </c>
      <c r="AD70" s="196">
        <v>11.37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9.17</v>
      </c>
      <c r="AL70" s="196">
        <v>0</v>
      </c>
      <c r="AM70" s="196">
        <v>0</v>
      </c>
      <c r="AN70" s="196">
        <v>0</v>
      </c>
      <c r="AO70" s="196">
        <v>144</v>
      </c>
      <c r="AP70" s="196">
        <v>0</v>
      </c>
      <c r="AQ70" s="196">
        <v>0</v>
      </c>
      <c r="AR70" s="196">
        <v>7.73</v>
      </c>
      <c r="AS70" s="196">
        <v>18.100000000000001</v>
      </c>
      <c r="AT70" s="196">
        <v>11.69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77.66</v>
      </c>
      <c r="L71" s="196">
        <v>3.27</v>
      </c>
      <c r="M71" s="196">
        <v>0</v>
      </c>
      <c r="N71" s="196">
        <v>1.1499999999999999</v>
      </c>
      <c r="O71" s="196">
        <v>0.96</v>
      </c>
      <c r="P71" s="196">
        <v>2.36</v>
      </c>
      <c r="Q71" s="196">
        <v>0.21</v>
      </c>
      <c r="R71" s="196">
        <v>0.41</v>
      </c>
      <c r="S71" s="196">
        <v>0.25</v>
      </c>
      <c r="T71" s="196">
        <v>0</v>
      </c>
      <c r="U71" s="196">
        <v>12.57</v>
      </c>
      <c r="V71" s="196">
        <v>1.28</v>
      </c>
      <c r="W71" s="196">
        <v>0.34</v>
      </c>
      <c r="X71" s="196">
        <v>1.42</v>
      </c>
      <c r="Y71" s="196">
        <v>0</v>
      </c>
      <c r="Z71" s="196">
        <v>2.69</v>
      </c>
      <c r="AA71" s="196">
        <v>0.87</v>
      </c>
      <c r="AB71" s="196">
        <v>0</v>
      </c>
      <c r="AC71" s="196">
        <v>0.75</v>
      </c>
      <c r="AD71" s="196">
        <v>11.37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10.210000000000001</v>
      </c>
      <c r="AL71" s="196">
        <v>0</v>
      </c>
      <c r="AM71" s="196">
        <v>0</v>
      </c>
      <c r="AN71" s="196">
        <v>0</v>
      </c>
      <c r="AO71" s="196">
        <v>144</v>
      </c>
      <c r="AP71" s="196">
        <v>0</v>
      </c>
      <c r="AQ71" s="196">
        <v>0</v>
      </c>
      <c r="AR71" s="196">
        <v>7.73</v>
      </c>
      <c r="AS71" s="196">
        <v>18.100000000000001</v>
      </c>
      <c r="AT71" s="196">
        <v>11.69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6.2</v>
      </c>
      <c r="L72" s="196">
        <v>3.68</v>
      </c>
      <c r="M72" s="196">
        <v>0</v>
      </c>
      <c r="N72" s="196">
        <v>1.1499999999999999</v>
      </c>
      <c r="O72" s="196">
        <v>0.96</v>
      </c>
      <c r="P72" s="196">
        <v>2.36</v>
      </c>
      <c r="Q72" s="196">
        <v>0.21</v>
      </c>
      <c r="R72" s="196">
        <v>0.41</v>
      </c>
      <c r="S72" s="196">
        <v>0.25</v>
      </c>
      <c r="T72" s="196">
        <v>0</v>
      </c>
      <c r="U72" s="196">
        <v>12.57</v>
      </c>
      <c r="V72" s="196">
        <v>1.26</v>
      </c>
      <c r="W72" s="196">
        <v>0.34</v>
      </c>
      <c r="X72" s="196">
        <v>1.42</v>
      </c>
      <c r="Y72" s="196">
        <v>0</v>
      </c>
      <c r="Z72" s="196">
        <v>2.69</v>
      </c>
      <c r="AA72" s="196">
        <v>0.87</v>
      </c>
      <c r="AB72" s="196">
        <v>0</v>
      </c>
      <c r="AC72" s="196">
        <v>0.75</v>
      </c>
      <c r="AD72" s="196">
        <v>11.37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144</v>
      </c>
      <c r="AP72" s="196">
        <v>0</v>
      </c>
      <c r="AQ72" s="196">
        <v>0</v>
      </c>
      <c r="AR72" s="196">
        <v>7.73</v>
      </c>
      <c r="AS72" s="196">
        <v>18.100000000000001</v>
      </c>
      <c r="AT72" s="196">
        <v>11.69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27.57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2.36</v>
      </c>
      <c r="Q73" s="196">
        <v>0.21</v>
      </c>
      <c r="R73" s="196">
        <v>0.41</v>
      </c>
      <c r="S73" s="196">
        <v>0.25</v>
      </c>
      <c r="T73" s="196">
        <v>0</v>
      </c>
      <c r="U73" s="196">
        <v>12.57</v>
      </c>
      <c r="V73" s="196">
        <v>1.26</v>
      </c>
      <c r="W73" s="196">
        <v>0.34</v>
      </c>
      <c r="X73" s="196">
        <v>1.42</v>
      </c>
      <c r="Y73" s="196">
        <v>0</v>
      </c>
      <c r="Z73" s="196">
        <v>2.69</v>
      </c>
      <c r="AA73" s="196">
        <v>0.87</v>
      </c>
      <c r="AB73" s="196">
        <v>0</v>
      </c>
      <c r="AC73" s="196">
        <v>0.75</v>
      </c>
      <c r="AD73" s="196">
        <v>11.37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11.59</v>
      </c>
      <c r="AL73" s="196">
        <v>0</v>
      </c>
      <c r="AM73" s="196">
        <v>0</v>
      </c>
      <c r="AN73" s="196">
        <v>0</v>
      </c>
      <c r="AO73" s="196">
        <v>144</v>
      </c>
      <c r="AP73" s="196">
        <v>0</v>
      </c>
      <c r="AQ73" s="196">
        <v>0</v>
      </c>
      <c r="AR73" s="196">
        <v>7.73</v>
      </c>
      <c r="AS73" s="196">
        <v>18.100000000000001</v>
      </c>
      <c r="AT73" s="196">
        <v>11.69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71.88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2.36</v>
      </c>
      <c r="Q74" s="196">
        <v>0.21</v>
      </c>
      <c r="R74" s="196">
        <v>0.41</v>
      </c>
      <c r="S74" s="196">
        <v>0.25</v>
      </c>
      <c r="T74" s="196">
        <v>0</v>
      </c>
      <c r="U74" s="196">
        <v>12.57</v>
      </c>
      <c r="V74" s="196">
        <v>1.26</v>
      </c>
      <c r="W74" s="196">
        <v>0.34</v>
      </c>
      <c r="X74" s="196">
        <v>1.42</v>
      </c>
      <c r="Y74" s="196">
        <v>0</v>
      </c>
      <c r="Z74" s="196">
        <v>2.69</v>
      </c>
      <c r="AA74" s="196">
        <v>0.87</v>
      </c>
      <c r="AB74" s="196">
        <v>0</v>
      </c>
      <c r="AC74" s="196">
        <v>0.75</v>
      </c>
      <c r="AD74" s="196">
        <v>11.37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11.59</v>
      </c>
      <c r="AL74" s="196">
        <v>0</v>
      </c>
      <c r="AM74" s="196">
        <v>0</v>
      </c>
      <c r="AN74" s="196">
        <v>0</v>
      </c>
      <c r="AO74" s="196">
        <v>144</v>
      </c>
      <c r="AP74" s="196">
        <v>0</v>
      </c>
      <c r="AQ74" s="196">
        <v>0</v>
      </c>
      <c r="AR74" s="196">
        <v>7.73</v>
      </c>
      <c r="AS74" s="196">
        <v>18.100000000000001</v>
      </c>
      <c r="AT74" s="196">
        <v>11.69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62.27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2.36</v>
      </c>
      <c r="Q75" s="196">
        <v>0.21</v>
      </c>
      <c r="R75" s="196">
        <v>0.41</v>
      </c>
      <c r="S75" s="196">
        <v>0.25</v>
      </c>
      <c r="T75" s="196">
        <v>0</v>
      </c>
      <c r="U75" s="196">
        <v>12.57</v>
      </c>
      <c r="V75" s="196">
        <v>1.26</v>
      </c>
      <c r="W75" s="196">
        <v>0.34</v>
      </c>
      <c r="X75" s="196">
        <v>1.42</v>
      </c>
      <c r="Y75" s="196">
        <v>0</v>
      </c>
      <c r="Z75" s="196">
        <v>2.69</v>
      </c>
      <c r="AA75" s="196">
        <v>0.87</v>
      </c>
      <c r="AB75" s="196">
        <v>0</v>
      </c>
      <c r="AC75" s="196">
        <v>1.1000000000000001</v>
      </c>
      <c r="AD75" s="196">
        <v>11.37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10.210000000000001</v>
      </c>
      <c r="AL75" s="196">
        <v>0</v>
      </c>
      <c r="AM75" s="196">
        <v>0</v>
      </c>
      <c r="AN75" s="196">
        <v>0</v>
      </c>
      <c r="AO75" s="196">
        <v>144</v>
      </c>
      <c r="AP75" s="196">
        <v>0</v>
      </c>
      <c r="AQ75" s="196">
        <v>0</v>
      </c>
      <c r="AR75" s="196">
        <v>7.73</v>
      </c>
      <c r="AS75" s="196">
        <v>18.100000000000001</v>
      </c>
      <c r="AT75" s="196">
        <v>11.69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43.03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2.36</v>
      </c>
      <c r="Q76" s="196">
        <v>0.21</v>
      </c>
      <c r="R76" s="196">
        <v>0.41</v>
      </c>
      <c r="S76" s="196">
        <v>0.25</v>
      </c>
      <c r="T76" s="196">
        <v>0</v>
      </c>
      <c r="U76" s="196">
        <v>12.57</v>
      </c>
      <c r="V76" s="196">
        <v>1.26</v>
      </c>
      <c r="W76" s="196">
        <v>0.34</v>
      </c>
      <c r="X76" s="196">
        <v>1.42</v>
      </c>
      <c r="Y76" s="196">
        <v>0</v>
      </c>
      <c r="Z76" s="196">
        <v>2.69</v>
      </c>
      <c r="AA76" s="196">
        <v>0.87</v>
      </c>
      <c r="AB76" s="196">
        <v>0</v>
      </c>
      <c r="AC76" s="196">
        <v>1.1000000000000001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10.210000000000001</v>
      </c>
      <c r="AL76" s="196">
        <v>0</v>
      </c>
      <c r="AM76" s="196">
        <v>0</v>
      </c>
      <c r="AN76" s="196">
        <v>0</v>
      </c>
      <c r="AO76" s="196">
        <v>144</v>
      </c>
      <c r="AP76" s="196">
        <v>0</v>
      </c>
      <c r="AQ76" s="196">
        <v>0</v>
      </c>
      <c r="AR76" s="196">
        <v>7.73</v>
      </c>
      <c r="AS76" s="196">
        <v>18.100000000000001</v>
      </c>
      <c r="AT76" s="196">
        <v>11.69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47.77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2.36</v>
      </c>
      <c r="Q77" s="196">
        <v>0.21</v>
      </c>
      <c r="R77" s="196">
        <v>0.41</v>
      </c>
      <c r="S77" s="196">
        <v>0.25</v>
      </c>
      <c r="T77" s="196">
        <v>0</v>
      </c>
      <c r="U77" s="196">
        <v>12.57</v>
      </c>
      <c r="V77" s="196">
        <v>1.26</v>
      </c>
      <c r="W77" s="196">
        <v>0.34</v>
      </c>
      <c r="X77" s="196">
        <v>1.42</v>
      </c>
      <c r="Y77" s="196">
        <v>0</v>
      </c>
      <c r="Z77" s="196">
        <v>2.69</v>
      </c>
      <c r="AA77" s="196">
        <v>0.87</v>
      </c>
      <c r="AB77" s="196">
        <v>0</v>
      </c>
      <c r="AC77" s="196">
        <v>1.1000000000000001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144</v>
      </c>
      <c r="AP77" s="196">
        <v>0</v>
      </c>
      <c r="AQ77" s="196">
        <v>0</v>
      </c>
      <c r="AR77" s="196">
        <v>7.73</v>
      </c>
      <c r="AS77" s="196">
        <v>18.100000000000001</v>
      </c>
      <c r="AT77" s="196">
        <v>11.69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52.58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2.36</v>
      </c>
      <c r="Q78" s="196">
        <v>0.21</v>
      </c>
      <c r="R78" s="196">
        <v>0.41</v>
      </c>
      <c r="S78" s="196">
        <v>0.25</v>
      </c>
      <c r="T78" s="196">
        <v>0</v>
      </c>
      <c r="U78" s="196">
        <v>12.57</v>
      </c>
      <c r="V78" s="196">
        <v>1.26</v>
      </c>
      <c r="W78" s="196">
        <v>0.34</v>
      </c>
      <c r="X78" s="196">
        <v>1.42</v>
      </c>
      <c r="Y78" s="196">
        <v>0</v>
      </c>
      <c r="Z78" s="196">
        <v>2.69</v>
      </c>
      <c r="AA78" s="196">
        <v>0.87</v>
      </c>
      <c r="AB78" s="196">
        <v>0</v>
      </c>
      <c r="AC78" s="196">
        <v>1.1000000000000001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144</v>
      </c>
      <c r="AP78" s="196">
        <v>0</v>
      </c>
      <c r="AQ78" s="196">
        <v>0</v>
      </c>
      <c r="AR78" s="196">
        <v>7.73</v>
      </c>
      <c r="AS78" s="196">
        <v>18.100000000000001</v>
      </c>
      <c r="AT78" s="196">
        <v>11.69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28.53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2.36</v>
      </c>
      <c r="Q79" s="196">
        <v>0.21</v>
      </c>
      <c r="R79" s="196">
        <v>0.41</v>
      </c>
      <c r="S79" s="196">
        <v>0.25</v>
      </c>
      <c r="T79" s="196">
        <v>0</v>
      </c>
      <c r="U79" s="196">
        <v>12.57</v>
      </c>
      <c r="V79" s="196">
        <v>1.26</v>
      </c>
      <c r="W79" s="196">
        <v>0.34</v>
      </c>
      <c r="X79" s="196">
        <v>1.42</v>
      </c>
      <c r="Y79" s="196">
        <v>0</v>
      </c>
      <c r="Z79" s="196">
        <v>2.69</v>
      </c>
      <c r="AA79" s="196">
        <v>0.87</v>
      </c>
      <c r="AB79" s="196">
        <v>0</v>
      </c>
      <c r="AC79" s="196">
        <v>1.1000000000000001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144</v>
      </c>
      <c r="AP79" s="196">
        <v>0</v>
      </c>
      <c r="AQ79" s="196">
        <v>0</v>
      </c>
      <c r="AR79" s="196">
        <v>7.73</v>
      </c>
      <c r="AS79" s="196">
        <v>18.100000000000001</v>
      </c>
      <c r="AT79" s="196">
        <v>11.69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28.53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2.36</v>
      </c>
      <c r="Q80" s="196">
        <v>0.21</v>
      </c>
      <c r="R80" s="196">
        <v>0.41</v>
      </c>
      <c r="S80" s="196">
        <v>0.25</v>
      </c>
      <c r="T80" s="196">
        <v>0</v>
      </c>
      <c r="U80" s="196">
        <v>12.57</v>
      </c>
      <c r="V80" s="196">
        <v>1.26</v>
      </c>
      <c r="W80" s="196">
        <v>0.34</v>
      </c>
      <c r="X80" s="196">
        <v>1.42</v>
      </c>
      <c r="Y80" s="196">
        <v>0</v>
      </c>
      <c r="Z80" s="196">
        <v>2.69</v>
      </c>
      <c r="AA80" s="196">
        <v>0.87</v>
      </c>
      <c r="AB80" s="196">
        <v>0</v>
      </c>
      <c r="AC80" s="196">
        <v>1.1000000000000001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144</v>
      </c>
      <c r="AP80" s="196">
        <v>0</v>
      </c>
      <c r="AQ80" s="196">
        <v>0</v>
      </c>
      <c r="AR80" s="196">
        <v>7.73</v>
      </c>
      <c r="AS80" s="196">
        <v>18.100000000000001</v>
      </c>
      <c r="AT80" s="196">
        <v>11.69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28.53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2.36</v>
      </c>
      <c r="Q81" s="196">
        <v>0.21</v>
      </c>
      <c r="R81" s="196">
        <v>0.41</v>
      </c>
      <c r="S81" s="196">
        <v>0.25</v>
      </c>
      <c r="T81" s="196">
        <v>0</v>
      </c>
      <c r="U81" s="196">
        <v>12.57</v>
      </c>
      <c r="V81" s="196">
        <v>1.26</v>
      </c>
      <c r="W81" s="196">
        <v>0.34</v>
      </c>
      <c r="X81" s="196">
        <v>1.42</v>
      </c>
      <c r="Y81" s="196">
        <v>0</v>
      </c>
      <c r="Z81" s="196">
        <v>2.69</v>
      </c>
      <c r="AA81" s="196">
        <v>0.87</v>
      </c>
      <c r="AB81" s="196">
        <v>0</v>
      </c>
      <c r="AC81" s="196">
        <v>1.1000000000000001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144</v>
      </c>
      <c r="AP81" s="196">
        <v>0</v>
      </c>
      <c r="AQ81" s="196">
        <v>0</v>
      </c>
      <c r="AR81" s="196">
        <v>7.73</v>
      </c>
      <c r="AS81" s="196">
        <v>18.100000000000001</v>
      </c>
      <c r="AT81" s="196">
        <v>11.69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28.53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2.36</v>
      </c>
      <c r="Q82" s="196">
        <v>0.21</v>
      </c>
      <c r="R82" s="196">
        <v>0.41</v>
      </c>
      <c r="S82" s="196">
        <v>0.25</v>
      </c>
      <c r="T82" s="196">
        <v>0</v>
      </c>
      <c r="U82" s="196">
        <v>12.57</v>
      </c>
      <c r="V82" s="196">
        <v>1.26</v>
      </c>
      <c r="W82" s="196">
        <v>0.34</v>
      </c>
      <c r="X82" s="196">
        <v>1.42</v>
      </c>
      <c r="Y82" s="196">
        <v>0</v>
      </c>
      <c r="Z82" s="196">
        <v>2.69</v>
      </c>
      <c r="AA82" s="196">
        <v>0.87</v>
      </c>
      <c r="AB82" s="196">
        <v>0</v>
      </c>
      <c r="AC82" s="196">
        <v>1.1000000000000001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11.89</v>
      </c>
      <c r="AL82" s="196">
        <v>0</v>
      </c>
      <c r="AM82" s="196">
        <v>0</v>
      </c>
      <c r="AN82" s="196">
        <v>0</v>
      </c>
      <c r="AO82" s="196">
        <v>144</v>
      </c>
      <c r="AP82" s="196">
        <v>0</v>
      </c>
      <c r="AQ82" s="196">
        <v>0</v>
      </c>
      <c r="AR82" s="196">
        <v>7.73</v>
      </c>
      <c r="AS82" s="196">
        <v>18.100000000000001</v>
      </c>
      <c r="AT82" s="196">
        <v>11.69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76.7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2.36</v>
      </c>
      <c r="Q83" s="196">
        <v>0.21</v>
      </c>
      <c r="R83" s="196">
        <v>0.41</v>
      </c>
      <c r="S83" s="196">
        <v>0.25</v>
      </c>
      <c r="T83" s="196">
        <v>0</v>
      </c>
      <c r="U83" s="196">
        <v>12.57</v>
      </c>
      <c r="V83" s="196">
        <v>1.26</v>
      </c>
      <c r="W83" s="196">
        <v>0.34</v>
      </c>
      <c r="X83" s="196">
        <v>1.42</v>
      </c>
      <c r="Y83" s="196">
        <v>0</v>
      </c>
      <c r="Z83" s="196">
        <v>2.69</v>
      </c>
      <c r="AA83" s="196">
        <v>0.87</v>
      </c>
      <c r="AB83" s="196">
        <v>0</v>
      </c>
      <c r="AC83" s="196">
        <v>1.1000000000000001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11.89</v>
      </c>
      <c r="AL83" s="196">
        <v>0</v>
      </c>
      <c r="AM83" s="196">
        <v>0</v>
      </c>
      <c r="AN83" s="196">
        <v>0</v>
      </c>
      <c r="AO83" s="196">
        <v>144</v>
      </c>
      <c r="AP83" s="196">
        <v>0</v>
      </c>
      <c r="AQ83" s="196">
        <v>0</v>
      </c>
      <c r="AR83" s="196">
        <v>7.73</v>
      </c>
      <c r="AS83" s="196">
        <v>18.100000000000001</v>
      </c>
      <c r="AT83" s="196">
        <v>11.69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76.7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2.36</v>
      </c>
      <c r="Q84" s="196">
        <v>0.21</v>
      </c>
      <c r="R84" s="196">
        <v>0.41</v>
      </c>
      <c r="S84" s="196">
        <v>0.25</v>
      </c>
      <c r="T84" s="196">
        <v>0</v>
      </c>
      <c r="U84" s="196">
        <v>12.57</v>
      </c>
      <c r="V84" s="196">
        <v>1.26</v>
      </c>
      <c r="W84" s="196">
        <v>0.34</v>
      </c>
      <c r="X84" s="196">
        <v>1.42</v>
      </c>
      <c r="Y84" s="196">
        <v>0</v>
      </c>
      <c r="Z84" s="196">
        <v>2.69</v>
      </c>
      <c r="AA84" s="196">
        <v>0.87</v>
      </c>
      <c r="AB84" s="196">
        <v>0</v>
      </c>
      <c r="AC84" s="196">
        <v>1.1000000000000001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11.89</v>
      </c>
      <c r="AL84" s="196">
        <v>0</v>
      </c>
      <c r="AM84" s="196">
        <v>0</v>
      </c>
      <c r="AN84" s="196">
        <v>0</v>
      </c>
      <c r="AO84" s="196">
        <v>144</v>
      </c>
      <c r="AP84" s="196">
        <v>0</v>
      </c>
      <c r="AQ84" s="196">
        <v>0</v>
      </c>
      <c r="AR84" s="196">
        <v>7.73</v>
      </c>
      <c r="AS84" s="196">
        <v>18.100000000000001</v>
      </c>
      <c r="AT84" s="196">
        <v>11.69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76.7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2.36</v>
      </c>
      <c r="Q85" s="196">
        <v>0.21</v>
      </c>
      <c r="R85" s="196">
        <v>0.41</v>
      </c>
      <c r="S85" s="196">
        <v>0.25</v>
      </c>
      <c r="T85" s="196">
        <v>0</v>
      </c>
      <c r="U85" s="196">
        <v>12.57</v>
      </c>
      <c r="V85" s="196">
        <v>1.26</v>
      </c>
      <c r="W85" s="196">
        <v>0.34</v>
      </c>
      <c r="X85" s="196">
        <v>1.42</v>
      </c>
      <c r="Y85" s="196">
        <v>0</v>
      </c>
      <c r="Z85" s="196">
        <v>2.69</v>
      </c>
      <c r="AA85" s="196">
        <v>0.87</v>
      </c>
      <c r="AB85" s="196">
        <v>0</v>
      </c>
      <c r="AC85" s="196">
        <v>0.75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9.17</v>
      </c>
      <c r="AL85" s="196">
        <v>0</v>
      </c>
      <c r="AM85" s="196">
        <v>0</v>
      </c>
      <c r="AN85" s="196">
        <v>0</v>
      </c>
      <c r="AO85" s="196">
        <v>144</v>
      </c>
      <c r="AP85" s="196">
        <v>0</v>
      </c>
      <c r="AQ85" s="196">
        <v>0</v>
      </c>
      <c r="AR85" s="196">
        <v>7.73</v>
      </c>
      <c r="AS85" s="196">
        <v>18.100000000000001</v>
      </c>
      <c r="AT85" s="196">
        <v>11.69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76.7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2.36</v>
      </c>
      <c r="Q86" s="196">
        <v>0.21</v>
      </c>
      <c r="R86" s="196">
        <v>0.41</v>
      </c>
      <c r="S86" s="196">
        <v>0.25</v>
      </c>
      <c r="T86" s="196">
        <v>0</v>
      </c>
      <c r="U86" s="196">
        <v>12.57</v>
      </c>
      <c r="V86" s="196">
        <v>1.26</v>
      </c>
      <c r="W86" s="196">
        <v>0.34</v>
      </c>
      <c r="X86" s="196">
        <v>1.42</v>
      </c>
      <c r="Y86" s="196">
        <v>0</v>
      </c>
      <c r="Z86" s="196">
        <v>2.69</v>
      </c>
      <c r="AA86" s="196">
        <v>0.87</v>
      </c>
      <c r="AB86" s="196">
        <v>0</v>
      </c>
      <c r="AC86" s="196">
        <v>0.75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9.17</v>
      </c>
      <c r="AL86" s="196">
        <v>0</v>
      </c>
      <c r="AM86" s="196">
        <v>0</v>
      </c>
      <c r="AN86" s="196">
        <v>0</v>
      </c>
      <c r="AO86" s="196">
        <v>144</v>
      </c>
      <c r="AP86" s="196">
        <v>0</v>
      </c>
      <c r="AQ86" s="196">
        <v>0</v>
      </c>
      <c r="AR86" s="196">
        <v>7.73</v>
      </c>
      <c r="AS86" s="196">
        <v>18.100000000000001</v>
      </c>
      <c r="AT86" s="196">
        <v>11.69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76.7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2.36</v>
      </c>
      <c r="Q87" s="196">
        <v>0.21</v>
      </c>
      <c r="R87" s="196">
        <v>0.41</v>
      </c>
      <c r="S87" s="196">
        <v>0.25</v>
      </c>
      <c r="T87" s="196">
        <v>0</v>
      </c>
      <c r="U87" s="196">
        <v>12.57</v>
      </c>
      <c r="V87" s="196">
        <v>1.26</v>
      </c>
      <c r="W87" s="196">
        <v>0.34</v>
      </c>
      <c r="X87" s="196">
        <v>1.42</v>
      </c>
      <c r="Y87" s="196">
        <v>0</v>
      </c>
      <c r="Z87" s="196">
        <v>2.69</v>
      </c>
      <c r="AA87" s="196">
        <v>0.87</v>
      </c>
      <c r="AB87" s="196">
        <v>0</v>
      </c>
      <c r="AC87" s="196">
        <v>0.75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9.17</v>
      </c>
      <c r="AL87" s="196">
        <v>0</v>
      </c>
      <c r="AM87" s="196">
        <v>0</v>
      </c>
      <c r="AN87" s="196">
        <v>0</v>
      </c>
      <c r="AO87" s="196">
        <v>144</v>
      </c>
      <c r="AP87" s="196">
        <v>0</v>
      </c>
      <c r="AQ87" s="196">
        <v>0</v>
      </c>
      <c r="AR87" s="196">
        <v>7.73</v>
      </c>
      <c r="AS87" s="196">
        <v>18.100000000000001</v>
      </c>
      <c r="AT87" s="196">
        <v>11.69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76.7</v>
      </c>
      <c r="L88" s="196">
        <v>1.65</v>
      </c>
      <c r="M88" s="196">
        <v>0</v>
      </c>
      <c r="N88" s="196">
        <v>1.1499999999999999</v>
      </c>
      <c r="O88" s="196">
        <v>0.96</v>
      </c>
      <c r="P88" s="196">
        <v>2.36</v>
      </c>
      <c r="Q88" s="196">
        <v>0.21</v>
      </c>
      <c r="R88" s="196">
        <v>0.41</v>
      </c>
      <c r="S88" s="196">
        <v>0.25</v>
      </c>
      <c r="T88" s="196">
        <v>0</v>
      </c>
      <c r="U88" s="196">
        <v>12.57</v>
      </c>
      <c r="V88" s="196">
        <v>1.26</v>
      </c>
      <c r="W88" s="196">
        <v>0.34</v>
      </c>
      <c r="X88" s="196">
        <v>1.42</v>
      </c>
      <c r="Y88" s="196">
        <v>0</v>
      </c>
      <c r="Z88" s="196">
        <v>2.69</v>
      </c>
      <c r="AA88" s="196">
        <v>0.87</v>
      </c>
      <c r="AB88" s="196">
        <v>0</v>
      </c>
      <c r="AC88" s="196">
        <v>0.75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9.17</v>
      </c>
      <c r="AL88" s="196">
        <v>0</v>
      </c>
      <c r="AM88" s="196">
        <v>0</v>
      </c>
      <c r="AN88" s="196">
        <v>0</v>
      </c>
      <c r="AO88" s="196">
        <v>144</v>
      </c>
      <c r="AP88" s="196">
        <v>0</v>
      </c>
      <c r="AQ88" s="196">
        <v>0</v>
      </c>
      <c r="AR88" s="196">
        <v>7.73</v>
      </c>
      <c r="AS88" s="196">
        <v>18.100000000000001</v>
      </c>
      <c r="AT88" s="196">
        <v>11.69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76.7</v>
      </c>
      <c r="L89" s="196">
        <v>1.65</v>
      </c>
      <c r="M89" s="196">
        <v>0</v>
      </c>
      <c r="N89" s="196">
        <v>1.1499999999999999</v>
      </c>
      <c r="O89" s="196">
        <v>0.96</v>
      </c>
      <c r="P89" s="196">
        <v>2.36</v>
      </c>
      <c r="Q89" s="196">
        <v>0.21</v>
      </c>
      <c r="R89" s="196">
        <v>0.41</v>
      </c>
      <c r="S89" s="196">
        <v>0.25</v>
      </c>
      <c r="T89" s="196">
        <v>0</v>
      </c>
      <c r="U89" s="196">
        <v>12.57</v>
      </c>
      <c r="V89" s="196">
        <v>1.26</v>
      </c>
      <c r="W89" s="196">
        <v>0.34</v>
      </c>
      <c r="X89" s="196">
        <v>1.42</v>
      </c>
      <c r="Y89" s="196">
        <v>0</v>
      </c>
      <c r="Z89" s="196">
        <v>2.69</v>
      </c>
      <c r="AA89" s="196">
        <v>0.87</v>
      </c>
      <c r="AB89" s="196">
        <v>0</v>
      </c>
      <c r="AC89" s="196">
        <v>0.75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9.17</v>
      </c>
      <c r="AL89" s="196">
        <v>0</v>
      </c>
      <c r="AM89" s="196">
        <v>0</v>
      </c>
      <c r="AN89" s="196">
        <v>0</v>
      </c>
      <c r="AO89" s="196">
        <v>144</v>
      </c>
      <c r="AP89" s="196">
        <v>0</v>
      </c>
      <c r="AQ89" s="196">
        <v>0</v>
      </c>
      <c r="AR89" s="196">
        <v>7.73</v>
      </c>
      <c r="AS89" s="196">
        <v>18.100000000000001</v>
      </c>
      <c r="AT89" s="196">
        <v>11.69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76.7</v>
      </c>
      <c r="L90" s="196">
        <v>9.82</v>
      </c>
      <c r="M90" s="196">
        <v>0</v>
      </c>
      <c r="N90" s="196">
        <v>1.1499999999999999</v>
      </c>
      <c r="O90" s="196">
        <v>0.96</v>
      </c>
      <c r="P90" s="196">
        <v>2.36</v>
      </c>
      <c r="Q90" s="196">
        <v>0.21</v>
      </c>
      <c r="R90" s="196">
        <v>0.41</v>
      </c>
      <c r="S90" s="196">
        <v>0.25</v>
      </c>
      <c r="T90" s="196">
        <v>0</v>
      </c>
      <c r="U90" s="196">
        <v>12.57</v>
      </c>
      <c r="V90" s="196">
        <v>1.26</v>
      </c>
      <c r="W90" s="196">
        <v>0.34</v>
      </c>
      <c r="X90" s="196">
        <v>1.42</v>
      </c>
      <c r="Y90" s="196">
        <v>0</v>
      </c>
      <c r="Z90" s="196">
        <v>2.69</v>
      </c>
      <c r="AA90" s="196">
        <v>0.87</v>
      </c>
      <c r="AB90" s="196">
        <v>0</v>
      </c>
      <c r="AC90" s="196">
        <v>0.75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144</v>
      </c>
      <c r="AP90" s="196">
        <v>0</v>
      </c>
      <c r="AQ90" s="196">
        <v>0</v>
      </c>
      <c r="AR90" s="196">
        <v>7.73</v>
      </c>
      <c r="AS90" s="196">
        <v>18.100000000000001</v>
      </c>
      <c r="AT90" s="196">
        <v>11.69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76.7</v>
      </c>
      <c r="L91" s="196">
        <v>20.399999999999999</v>
      </c>
      <c r="M91" s="196">
        <v>0</v>
      </c>
      <c r="N91" s="196">
        <v>1.1499999999999999</v>
      </c>
      <c r="O91" s="196">
        <v>0.96</v>
      </c>
      <c r="P91" s="196">
        <v>2.36</v>
      </c>
      <c r="Q91" s="196">
        <v>2.65</v>
      </c>
      <c r="R91" s="196">
        <v>5</v>
      </c>
      <c r="S91" s="196">
        <v>2.85</v>
      </c>
      <c r="T91" s="196">
        <v>0</v>
      </c>
      <c r="U91" s="196">
        <v>12.57</v>
      </c>
      <c r="V91" s="196">
        <v>2.71</v>
      </c>
      <c r="W91" s="196">
        <v>0.33</v>
      </c>
      <c r="X91" s="196">
        <v>1.42</v>
      </c>
      <c r="Y91" s="196">
        <v>0</v>
      </c>
      <c r="Z91" s="196">
        <v>17.77</v>
      </c>
      <c r="AA91" s="196">
        <v>10.91</v>
      </c>
      <c r="AB91" s="196">
        <v>0</v>
      </c>
      <c r="AC91" s="196">
        <v>0.75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144</v>
      </c>
      <c r="AP91" s="196">
        <v>0</v>
      </c>
      <c r="AQ91" s="196">
        <v>0</v>
      </c>
      <c r="AR91" s="196">
        <v>7.73</v>
      </c>
      <c r="AS91" s="196">
        <v>18.100000000000001</v>
      </c>
      <c r="AT91" s="196">
        <v>11.69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76.7</v>
      </c>
      <c r="L92" s="196">
        <v>20.399999999999999</v>
      </c>
      <c r="M92" s="196">
        <v>0</v>
      </c>
      <c r="N92" s="196">
        <v>1.1499999999999999</v>
      </c>
      <c r="O92" s="196">
        <v>0.96</v>
      </c>
      <c r="P92" s="196">
        <v>2.36</v>
      </c>
      <c r="Q92" s="196">
        <v>2.65</v>
      </c>
      <c r="R92" s="196">
        <v>5</v>
      </c>
      <c r="S92" s="196">
        <v>2.85</v>
      </c>
      <c r="T92" s="196">
        <v>0</v>
      </c>
      <c r="U92" s="196">
        <v>12.57</v>
      </c>
      <c r="V92" s="196">
        <v>2.71</v>
      </c>
      <c r="W92" s="196">
        <v>0.34</v>
      </c>
      <c r="X92" s="196">
        <v>1.42</v>
      </c>
      <c r="Y92" s="196">
        <v>0</v>
      </c>
      <c r="Z92" s="196">
        <v>17.77</v>
      </c>
      <c r="AA92" s="196">
        <v>11.37</v>
      </c>
      <c r="AB92" s="196">
        <v>0</v>
      </c>
      <c r="AC92" s="196">
        <v>0.75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144</v>
      </c>
      <c r="AP92" s="196">
        <v>0</v>
      </c>
      <c r="AQ92" s="196">
        <v>0</v>
      </c>
      <c r="AR92" s="196">
        <v>7.73</v>
      </c>
      <c r="AS92" s="196">
        <v>18.100000000000001</v>
      </c>
      <c r="AT92" s="196">
        <v>11.69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76.7</v>
      </c>
      <c r="L93" s="196">
        <v>20.399999999999999</v>
      </c>
      <c r="M93" s="196">
        <v>0</v>
      </c>
      <c r="N93" s="196">
        <v>1.1499999999999999</v>
      </c>
      <c r="O93" s="196">
        <v>0.96</v>
      </c>
      <c r="P93" s="196">
        <v>2.36</v>
      </c>
      <c r="Q93" s="196">
        <v>2.65</v>
      </c>
      <c r="R93" s="196">
        <v>5</v>
      </c>
      <c r="S93" s="196">
        <v>2.85</v>
      </c>
      <c r="T93" s="196">
        <v>0</v>
      </c>
      <c r="U93" s="196">
        <v>12.57</v>
      </c>
      <c r="V93" s="196">
        <v>2.78</v>
      </c>
      <c r="W93" s="196">
        <v>0.34</v>
      </c>
      <c r="X93" s="196">
        <v>1.42</v>
      </c>
      <c r="Y93" s="196">
        <v>0</v>
      </c>
      <c r="Z93" s="196">
        <v>22.58</v>
      </c>
      <c r="AA93" s="196">
        <v>11.37</v>
      </c>
      <c r="AB93" s="196">
        <v>0</v>
      </c>
      <c r="AC93" s="196">
        <v>0.75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144</v>
      </c>
      <c r="AP93" s="196">
        <v>0</v>
      </c>
      <c r="AQ93" s="196">
        <v>0</v>
      </c>
      <c r="AR93" s="196">
        <v>7.73</v>
      </c>
      <c r="AS93" s="196">
        <v>18.100000000000001</v>
      </c>
      <c r="AT93" s="196">
        <v>11.69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76.7</v>
      </c>
      <c r="L94" s="196">
        <v>20.399999999999999</v>
      </c>
      <c r="M94" s="196">
        <v>0</v>
      </c>
      <c r="N94" s="196">
        <v>1.1499999999999999</v>
      </c>
      <c r="O94" s="196">
        <v>0.96</v>
      </c>
      <c r="P94" s="196">
        <v>2.36</v>
      </c>
      <c r="Q94" s="196">
        <v>2.65</v>
      </c>
      <c r="R94" s="196">
        <v>4.5</v>
      </c>
      <c r="S94" s="196">
        <v>2.85</v>
      </c>
      <c r="T94" s="196">
        <v>0</v>
      </c>
      <c r="U94" s="196">
        <v>12.57</v>
      </c>
      <c r="V94" s="196">
        <v>2.78</v>
      </c>
      <c r="W94" s="196">
        <v>0.34</v>
      </c>
      <c r="X94" s="196">
        <v>1.42</v>
      </c>
      <c r="Y94" s="196">
        <v>0</v>
      </c>
      <c r="Z94" s="196">
        <v>35.090000000000003</v>
      </c>
      <c r="AA94" s="196">
        <v>11.37</v>
      </c>
      <c r="AB94" s="196">
        <v>0</v>
      </c>
      <c r="AC94" s="196">
        <v>0.75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144</v>
      </c>
      <c r="AP94" s="196">
        <v>0</v>
      </c>
      <c r="AQ94" s="196">
        <v>0</v>
      </c>
      <c r="AR94" s="196">
        <v>7.73</v>
      </c>
      <c r="AS94" s="196">
        <v>18.100000000000001</v>
      </c>
      <c r="AT94" s="196">
        <v>11.69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74.28</v>
      </c>
      <c r="L95" s="196">
        <v>20.399999999999999</v>
      </c>
      <c r="M95" s="196">
        <v>0</v>
      </c>
      <c r="N95" s="196">
        <v>1.1499999999999999</v>
      </c>
      <c r="O95" s="196">
        <v>0.96</v>
      </c>
      <c r="P95" s="196">
        <v>2.36</v>
      </c>
      <c r="Q95" s="196">
        <v>2.65</v>
      </c>
      <c r="R95" s="196">
        <v>5</v>
      </c>
      <c r="S95" s="196">
        <v>2.85</v>
      </c>
      <c r="T95" s="196">
        <v>0</v>
      </c>
      <c r="U95" s="196">
        <v>12.57</v>
      </c>
      <c r="V95" s="196">
        <v>2.71</v>
      </c>
      <c r="W95" s="196">
        <v>4.03</v>
      </c>
      <c r="X95" s="196">
        <v>18.23</v>
      </c>
      <c r="Y95" s="196">
        <v>0</v>
      </c>
      <c r="Z95" s="196">
        <v>35.090000000000003</v>
      </c>
      <c r="AA95" s="196">
        <v>11.37</v>
      </c>
      <c r="AB95" s="196">
        <v>0</v>
      </c>
      <c r="AC95" s="196">
        <v>0.75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144</v>
      </c>
      <c r="AP95" s="196">
        <v>0</v>
      </c>
      <c r="AQ95" s="196">
        <v>0</v>
      </c>
      <c r="AR95" s="196">
        <v>7.73</v>
      </c>
      <c r="AS95" s="196">
        <v>18.100000000000001</v>
      </c>
      <c r="AT95" s="196">
        <v>11.69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76.7</v>
      </c>
      <c r="L96" s="196">
        <v>20.399999999999999</v>
      </c>
      <c r="M96" s="196">
        <v>0</v>
      </c>
      <c r="N96" s="196">
        <v>1.1499999999999999</v>
      </c>
      <c r="O96" s="196">
        <v>0.96</v>
      </c>
      <c r="P96" s="196">
        <v>2.36</v>
      </c>
      <c r="Q96" s="196">
        <v>2.65</v>
      </c>
      <c r="R96" s="196">
        <v>5</v>
      </c>
      <c r="S96" s="196">
        <v>2.85</v>
      </c>
      <c r="T96" s="196">
        <v>0</v>
      </c>
      <c r="U96" s="196">
        <v>12.57</v>
      </c>
      <c r="V96" s="196">
        <v>2.71</v>
      </c>
      <c r="W96" s="196">
        <v>4.03</v>
      </c>
      <c r="X96" s="196">
        <v>18.23</v>
      </c>
      <c r="Y96" s="196">
        <v>0</v>
      </c>
      <c r="Z96" s="196">
        <v>35.090000000000003</v>
      </c>
      <c r="AA96" s="196">
        <v>11.37</v>
      </c>
      <c r="AB96" s="196">
        <v>0</v>
      </c>
      <c r="AC96" s="196">
        <v>0.75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144</v>
      </c>
      <c r="AP96" s="196">
        <v>0</v>
      </c>
      <c r="AQ96" s="196">
        <v>0</v>
      </c>
      <c r="AR96" s="196">
        <v>7.73</v>
      </c>
      <c r="AS96" s="196">
        <v>18.100000000000001</v>
      </c>
      <c r="AT96" s="196">
        <v>11.69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76.7</v>
      </c>
      <c r="L97" s="196">
        <v>20.399999999999999</v>
      </c>
      <c r="M97" s="196">
        <v>0</v>
      </c>
      <c r="N97" s="196">
        <v>1.1499999999999999</v>
      </c>
      <c r="O97" s="196">
        <v>0.96</v>
      </c>
      <c r="P97" s="196">
        <v>2.36</v>
      </c>
      <c r="Q97" s="196">
        <v>2.65</v>
      </c>
      <c r="R97" s="196">
        <v>5</v>
      </c>
      <c r="S97" s="196">
        <v>2.85</v>
      </c>
      <c r="T97" s="196">
        <v>0</v>
      </c>
      <c r="U97" s="196">
        <v>12.57</v>
      </c>
      <c r="V97" s="196">
        <v>2.15</v>
      </c>
      <c r="W97" s="196">
        <v>4.03</v>
      </c>
      <c r="X97" s="196">
        <v>18.23</v>
      </c>
      <c r="Y97" s="196">
        <v>0</v>
      </c>
      <c r="Z97" s="196">
        <v>35.090000000000003</v>
      </c>
      <c r="AA97" s="196">
        <v>11.37</v>
      </c>
      <c r="AB97" s="196">
        <v>0</v>
      </c>
      <c r="AC97" s="196">
        <v>0.75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144</v>
      </c>
      <c r="AP97" s="196">
        <v>0</v>
      </c>
      <c r="AQ97" s="196">
        <v>0</v>
      </c>
      <c r="AR97" s="196">
        <v>7.73</v>
      </c>
      <c r="AS97" s="196">
        <v>18.100000000000001</v>
      </c>
      <c r="AT97" s="196">
        <v>11.69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76.7</v>
      </c>
      <c r="L98" s="196">
        <v>20.399999999999999</v>
      </c>
      <c r="M98" s="196">
        <v>0</v>
      </c>
      <c r="N98" s="196">
        <v>1.1499999999999999</v>
      </c>
      <c r="O98" s="196">
        <v>0.96</v>
      </c>
      <c r="P98" s="196">
        <v>2.36</v>
      </c>
      <c r="Q98" s="196">
        <v>2.65</v>
      </c>
      <c r="R98" s="196">
        <v>5</v>
      </c>
      <c r="S98" s="196">
        <v>2.85</v>
      </c>
      <c r="T98" s="196">
        <v>0</v>
      </c>
      <c r="U98" s="196">
        <v>12.57</v>
      </c>
      <c r="V98" s="196">
        <v>2.27</v>
      </c>
      <c r="W98" s="196">
        <v>4.03</v>
      </c>
      <c r="X98" s="196">
        <v>18.23</v>
      </c>
      <c r="Y98" s="196">
        <v>0</v>
      </c>
      <c r="Z98" s="196">
        <v>35.090000000000003</v>
      </c>
      <c r="AA98" s="196">
        <v>11.37</v>
      </c>
      <c r="AB98" s="196">
        <v>0</v>
      </c>
      <c r="AC98" s="196">
        <v>0.75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144</v>
      </c>
      <c r="AP98" s="196">
        <v>0</v>
      </c>
      <c r="AQ98" s="196">
        <v>0</v>
      </c>
      <c r="AR98" s="196">
        <v>7.73</v>
      </c>
      <c r="AS98" s="196">
        <v>18.100000000000001</v>
      </c>
      <c r="AT98" s="196">
        <v>11.69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1.332547499999998</v>
      </c>
      <c r="L99">
        <f t="shared" si="0"/>
        <v>0.26774749999999958</v>
      </c>
      <c r="M99">
        <f t="shared" si="0"/>
        <v>0</v>
      </c>
      <c r="N99">
        <f t="shared" si="0"/>
        <v>2.7600000000000045E-2</v>
      </c>
      <c r="O99">
        <f t="shared" si="0"/>
        <v>2.3232499999999962E-2</v>
      </c>
      <c r="P99">
        <f t="shared" si="0"/>
        <v>5.6675000000000142E-2</v>
      </c>
      <c r="Q99">
        <f t="shared" si="0"/>
        <v>3.4319999999999948E-2</v>
      </c>
      <c r="R99">
        <f t="shared" si="0"/>
        <v>6.3674999999999968E-2</v>
      </c>
      <c r="S99">
        <f t="shared" si="0"/>
        <v>3.7204999999999974E-2</v>
      </c>
      <c r="T99">
        <f t="shared" si="0"/>
        <v>0</v>
      </c>
      <c r="U99">
        <f t="shared" si="0"/>
        <v>0.30168000000000023</v>
      </c>
      <c r="V99">
        <f t="shared" si="0"/>
        <v>3.1182500000000016E-2</v>
      </c>
      <c r="W99">
        <f t="shared" si="0"/>
        <v>2.4352500000000055E-2</v>
      </c>
      <c r="X99">
        <f t="shared" si="0"/>
        <v>0.15595249999999994</v>
      </c>
      <c r="Y99">
        <f t="shared" si="0"/>
        <v>0</v>
      </c>
      <c r="Z99">
        <f t="shared" si="0"/>
        <v>0.3558300000000007</v>
      </c>
      <c r="AA99">
        <f t="shared" si="0"/>
        <v>0.14580750000000009</v>
      </c>
      <c r="AB99">
        <f t="shared" si="0"/>
        <v>0</v>
      </c>
      <c r="AC99">
        <f t="shared" si="0"/>
        <v>1.8562500000000006E-2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1.039809999999999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0.22390999999999991</v>
      </c>
      <c r="AL99">
        <f t="shared" si="0"/>
        <v>3.9599999999999996E-2</v>
      </c>
      <c r="AM99">
        <f t="shared" si="0"/>
        <v>0</v>
      </c>
      <c r="AN99">
        <f t="shared" si="0"/>
        <v>0</v>
      </c>
      <c r="AO99">
        <f t="shared" si="0"/>
        <v>3.456</v>
      </c>
      <c r="AP99">
        <f t="shared" si="0"/>
        <v>0</v>
      </c>
      <c r="AQ99">
        <f t="shared" si="0"/>
        <v>0</v>
      </c>
      <c r="AR99">
        <f t="shared" si="0"/>
        <v>0.18552000000000024</v>
      </c>
      <c r="AS99">
        <f t="shared" si="0"/>
        <v>0.43439999999999929</v>
      </c>
      <c r="AT99">
        <f t="shared" si="0"/>
        <v>0.2805600000000007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8</v>
      </c>
      <c r="C33" s="94">
        <f>'IDT-1 Calculation'!DG33</f>
        <v>-3.387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-4.6130000000000004</v>
      </c>
      <c r="G33" s="99">
        <f t="shared" si="0"/>
        <v>0</v>
      </c>
    </row>
    <row r="34" spans="1:7">
      <c r="A34" s="98" t="s">
        <v>76</v>
      </c>
      <c r="B34" s="94">
        <f>'IDT-1 Calculation'!DF34</f>
        <v>36</v>
      </c>
      <c r="C34" s="94">
        <f>'IDT-1 Calculation'!DG34</f>
        <v>-15.241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-20.759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99.701999999999998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-99.701999999999998</v>
      </c>
      <c r="G36" s="99">
        <f t="shared" si="0"/>
        <v>0</v>
      </c>
    </row>
    <row r="37" spans="1:7">
      <c r="A37" s="98" t="s">
        <v>79</v>
      </c>
      <c r="B37" s="94">
        <f>'IDT-1 Calculation'!DF37</f>
        <v>63.058999999999997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-63.058999999999997</v>
      </c>
      <c r="G37" s="99">
        <f t="shared" si="0"/>
        <v>0</v>
      </c>
    </row>
    <row r="38" spans="1:7">
      <c r="A38" s="98" t="s">
        <v>80</v>
      </c>
      <c r="B38" s="94">
        <f>'IDT-1 Calculation'!DF38</f>
        <v>44.546999999999997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-44.546999999999997</v>
      </c>
      <c r="G38" s="99">
        <f t="shared" si="0"/>
        <v>0</v>
      </c>
    </row>
    <row r="39" spans="1:7">
      <c r="A39" s="98" t="s">
        <v>81</v>
      </c>
      <c r="B39" s="94">
        <f>'IDT-1 Calculation'!DF39</f>
        <v>20.308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-20.308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19</v>
      </c>
      <c r="C70" s="94">
        <f>'IDT-1 Calculation'!DG70</f>
        <v>-8.0440000000000005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-10.956</v>
      </c>
      <c r="G70" s="99">
        <f t="shared" si="1"/>
        <v>0</v>
      </c>
    </row>
    <row r="71" spans="1:7">
      <c r="A71" s="98" t="s">
        <v>113</v>
      </c>
      <c r="B71" s="94">
        <f>'IDT-1 Calculation'!DF71</f>
        <v>69</v>
      </c>
      <c r="C71" s="94">
        <f>'IDT-1 Calculation'!DG71</f>
        <v>-29.212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-39.787999999999997</v>
      </c>
      <c r="G71" s="99">
        <f t="shared" si="1"/>
        <v>0</v>
      </c>
    </row>
    <row r="72" spans="1:7">
      <c r="A72" s="98" t="s">
        <v>114</v>
      </c>
      <c r="B72" s="94">
        <f>'IDT-1 Calculation'!DF72</f>
        <v>106</v>
      </c>
      <c r="C72" s="94">
        <f>'IDT-1 Calculation'!DG72</f>
        <v>-30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-76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44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-44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59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-59</v>
      </c>
      <c r="G79" s="99">
        <f t="shared" si="1"/>
        <v>0</v>
      </c>
    </row>
    <row r="80" spans="1:7">
      <c r="A80" s="98" t="s">
        <v>122</v>
      </c>
      <c r="B80" s="94">
        <f>'IDT-1 Calculation'!DF80</f>
        <v>61.087000000000003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-61.087000000000003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68.147000000000006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-68.147000000000006</v>
      </c>
      <c r="G81" s="99">
        <f t="shared" si="1"/>
        <v>0</v>
      </c>
    </row>
    <row r="82" spans="1:7">
      <c r="A82" s="98" t="s">
        <v>124</v>
      </c>
      <c r="B82" s="94">
        <f>'IDT-1 Calculation'!DF82</f>
        <v>77.010999999999996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-77.010999999999996</v>
      </c>
      <c r="G82" s="99">
        <f t="shared" si="1"/>
        <v>0</v>
      </c>
    </row>
    <row r="83" spans="1:7">
      <c r="A83" s="98" t="s">
        <v>125</v>
      </c>
      <c r="B83" s="94">
        <f>'IDT-1 Calculation'!DF83</f>
        <v>180.60300000000001</v>
      </c>
      <c r="C83" s="94">
        <f>'IDT-1 Calculation'!DG83</f>
        <v>-75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-105.60299999999999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203.143</v>
      </c>
      <c r="C84" s="94">
        <f>'IDT-1 Calculation'!DG84</f>
        <v>-80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-123.143</v>
      </c>
      <c r="G84" s="99">
        <f t="shared" si="1"/>
        <v>0</v>
      </c>
    </row>
    <row r="85" spans="1:7">
      <c r="A85" s="98" t="s">
        <v>127</v>
      </c>
      <c r="B85" s="94">
        <f>'IDT-1 Calculation'!DF85</f>
        <v>239.51300000000001</v>
      </c>
      <c r="C85" s="94">
        <f>'IDT-1 Calculation'!DG85</f>
        <v>-90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-149.51300000000001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276.863</v>
      </c>
      <c r="C86" s="94">
        <f>'IDT-1 Calculation'!DG86</f>
        <v>-100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-176.863</v>
      </c>
      <c r="G86" s="99">
        <f t="shared" si="1"/>
        <v>0</v>
      </c>
    </row>
    <row r="87" spans="1:7">
      <c r="A87" s="98" t="s">
        <v>129</v>
      </c>
      <c r="B87" s="94">
        <f>'IDT-1 Calculation'!DF87</f>
        <v>314.78100000000001</v>
      </c>
      <c r="C87" s="94">
        <f>'IDT-1 Calculation'!DG87</f>
        <v>-110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-204.78100000000001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318.80099999999999</v>
      </c>
      <c r="C88" s="94">
        <f>'IDT-1 Calculation'!DG88</f>
        <v>-115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-203.80099999999999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312.27099999999996</v>
      </c>
      <c r="C89" s="94">
        <f>'IDT-1 Calculation'!DG89</f>
        <v>-125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-187.27099999999999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288</v>
      </c>
      <c r="C90" s="94">
        <f>'IDT-1 Calculation'!DG90</f>
        <v>-121.929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-166.071</v>
      </c>
      <c r="G90" s="99">
        <f t="shared" si="1"/>
        <v>0</v>
      </c>
    </row>
    <row r="91" spans="1:7">
      <c r="A91" s="98" t="s">
        <v>133</v>
      </c>
      <c r="B91" s="94">
        <f>'IDT-1 Calculation'!DF91</f>
        <v>46.567</v>
      </c>
      <c r="C91" s="94">
        <f>'IDT-1 Calculation'!DG91</f>
        <v>-45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-1.5669999999999999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96.287000000000006</v>
      </c>
      <c r="C92" s="94">
        <f>'IDT-1 Calculation'!DG92</f>
        <v>-65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-31.286999999999999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140</v>
      </c>
      <c r="C93" s="94">
        <f>'IDT-1 Calculation'!DG93</f>
        <v>-79.393000000000001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-60.606999999999999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79</v>
      </c>
      <c r="C94" s="94">
        <f>'IDT-1 Calculation'!DG94</f>
        <v>-33.445999999999998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-45.554000000000002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0.81767250000000002</v>
      </c>
      <c r="C99" s="110">
        <f>SUM(C3:C98)/4000</f>
        <v>-0.28141299999999997</v>
      </c>
      <c r="D99" s="110">
        <f>SUM(D3:D98)/4000</f>
        <v>0</v>
      </c>
      <c r="E99" s="110">
        <f>SUM(E3:E98)/4000</f>
        <v>0</v>
      </c>
      <c r="F99" s="110">
        <f>SUM(F3:F98)/4000</f>
        <v>-0.5362595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0.91</v>
      </c>
      <c r="AM3" s="196">
        <v>0</v>
      </c>
      <c r="AN3" s="196">
        <v>0</v>
      </c>
      <c r="AO3" s="196">
        <v>14.59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0.91</v>
      </c>
      <c r="AM4" s="196">
        <v>0</v>
      </c>
      <c r="AN4" s="196">
        <v>0</v>
      </c>
      <c r="AO4" s="196">
        <v>14.59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0.91</v>
      </c>
      <c r="AM5" s="196">
        <v>0</v>
      </c>
      <c r="AN5" s="196">
        <v>0</v>
      </c>
      <c r="AO5" s="196">
        <v>14.59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0.91</v>
      </c>
      <c r="AM6" s="196">
        <v>0</v>
      </c>
      <c r="AN6" s="196">
        <v>0</v>
      </c>
      <c r="AO6" s="196">
        <v>14.59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0.91</v>
      </c>
      <c r="AM7" s="196">
        <v>0</v>
      </c>
      <c r="AN7" s="196">
        <v>0</v>
      </c>
      <c r="AO7" s="196">
        <v>14.59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0.91</v>
      </c>
      <c r="AM8" s="196">
        <v>0</v>
      </c>
      <c r="AN8" s="196">
        <v>0</v>
      </c>
      <c r="AO8" s="196">
        <v>14.59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0.91</v>
      </c>
      <c r="AM9" s="196">
        <v>0</v>
      </c>
      <c r="AN9" s="196">
        <v>0</v>
      </c>
      <c r="AO9" s="196">
        <v>14.59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0.91</v>
      </c>
      <c r="AM10" s="196">
        <v>0</v>
      </c>
      <c r="AN10" s="196">
        <v>0</v>
      </c>
      <c r="AO10" s="196">
        <v>14.59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0.91</v>
      </c>
      <c r="AM11" s="196">
        <v>0</v>
      </c>
      <c r="AN11" s="196">
        <v>0</v>
      </c>
      <c r="AO11" s="196">
        <v>14.59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0.91</v>
      </c>
      <c r="AM12" s="196">
        <v>0</v>
      </c>
      <c r="AN12" s="196">
        <v>0</v>
      </c>
      <c r="AO12" s="196">
        <v>14.59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0.91</v>
      </c>
      <c r="AM13" s="196">
        <v>0</v>
      </c>
      <c r="AN13" s="196">
        <v>0</v>
      </c>
      <c r="AO13" s="196">
        <v>14.59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0.91</v>
      </c>
      <c r="AM14" s="196">
        <v>0</v>
      </c>
      <c r="AN14" s="196">
        <v>0</v>
      </c>
      <c r="AO14" s="196">
        <v>14.59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1.28</v>
      </c>
      <c r="AM15" s="196">
        <v>0</v>
      </c>
      <c r="AN15" s="196">
        <v>0</v>
      </c>
      <c r="AO15" s="196">
        <v>14.59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1.28</v>
      </c>
      <c r="AM16" s="196">
        <v>0</v>
      </c>
      <c r="AN16" s="196">
        <v>0</v>
      </c>
      <c r="AO16" s="196">
        <v>14.59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1.28</v>
      </c>
      <c r="AM17" s="196">
        <v>0</v>
      </c>
      <c r="AN17" s="196">
        <v>0</v>
      </c>
      <c r="AO17" s="196">
        <v>14.59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1.28</v>
      </c>
      <c r="AM18" s="196">
        <v>0</v>
      </c>
      <c r="AN18" s="196">
        <v>0</v>
      </c>
      <c r="AO18" s="196">
        <v>14.59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14.59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14.59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14.59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14.59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14.59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14.59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14.59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14.59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14.59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14.59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14.59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14.59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14.59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14.59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14.59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14.59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14.59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14.59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14.59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14.59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14.59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14.59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15.78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14.59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15.78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14.59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15.78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14.59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15.78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14.59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14.59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14.59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14.59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14.59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14.59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14.59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14.59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14.59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14.59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14.59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14.59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14.59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14.59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14.59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14.59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14.59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14.59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14.59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14.59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14.59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14.59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14.59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14.59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14.59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14.59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14.59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14.59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14.59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14.59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14.59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14.59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14.59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14.59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14.59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14.59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14.59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14.59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14.59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14.59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14.59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14.59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14.59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14.59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14.59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14.59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14.59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14.59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14.59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14.59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14.59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14.59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14.59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14.59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14.59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0.3920599999999993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4.0099999999999997E-3</v>
      </c>
      <c r="AM99">
        <f t="shared" si="0"/>
        <v>0</v>
      </c>
      <c r="AN99">
        <f t="shared" si="0"/>
        <v>0</v>
      </c>
      <c r="AO99">
        <f t="shared" si="0"/>
        <v>0.35015999999999964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2.48</v>
      </c>
      <c r="AE3" s="196">
        <v>0</v>
      </c>
      <c r="AF3" s="196">
        <v>0</v>
      </c>
      <c r="AG3" s="196">
        <v>36.08</v>
      </c>
      <c r="AH3" s="196">
        <v>0</v>
      </c>
      <c r="AI3" s="196">
        <v>19.52</v>
      </c>
      <c r="AJ3" s="196">
        <v>0</v>
      </c>
      <c r="AK3" s="196">
        <v>3.72</v>
      </c>
      <c r="AL3" s="196">
        <v>3.65</v>
      </c>
      <c r="AM3" s="196">
        <v>0</v>
      </c>
      <c r="AN3" s="196">
        <v>0</v>
      </c>
      <c r="AO3" s="196">
        <v>58.37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2.48</v>
      </c>
      <c r="AE4" s="196">
        <v>0</v>
      </c>
      <c r="AF4" s="196">
        <v>0</v>
      </c>
      <c r="AG4" s="196">
        <v>36.08</v>
      </c>
      <c r="AH4" s="196">
        <v>0</v>
      </c>
      <c r="AI4" s="196">
        <v>19.52</v>
      </c>
      <c r="AJ4" s="196">
        <v>0</v>
      </c>
      <c r="AK4" s="196">
        <v>3.72</v>
      </c>
      <c r="AL4" s="196">
        <v>3.65</v>
      </c>
      <c r="AM4" s="196">
        <v>0</v>
      </c>
      <c r="AN4" s="196">
        <v>0</v>
      </c>
      <c r="AO4" s="196">
        <v>58.37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2.48</v>
      </c>
      <c r="AE5" s="196">
        <v>0</v>
      </c>
      <c r="AF5" s="196">
        <v>0</v>
      </c>
      <c r="AG5" s="196">
        <v>36.08</v>
      </c>
      <c r="AH5" s="196">
        <v>0</v>
      </c>
      <c r="AI5" s="196">
        <v>19.52</v>
      </c>
      <c r="AJ5" s="196">
        <v>0</v>
      </c>
      <c r="AK5" s="196">
        <v>3.72</v>
      </c>
      <c r="AL5" s="196">
        <v>3.65</v>
      </c>
      <c r="AM5" s="196">
        <v>0</v>
      </c>
      <c r="AN5" s="196">
        <v>0</v>
      </c>
      <c r="AO5" s="196">
        <v>58.37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2.48</v>
      </c>
      <c r="AE6" s="196">
        <v>0</v>
      </c>
      <c r="AF6" s="196">
        <v>0</v>
      </c>
      <c r="AG6" s="196">
        <v>36.08</v>
      </c>
      <c r="AH6" s="196">
        <v>0</v>
      </c>
      <c r="AI6" s="196">
        <v>19.52</v>
      </c>
      <c r="AJ6" s="196">
        <v>0</v>
      </c>
      <c r="AK6" s="196">
        <v>3.72</v>
      </c>
      <c r="AL6" s="196">
        <v>3.65</v>
      </c>
      <c r="AM6" s="196">
        <v>0</v>
      </c>
      <c r="AN6" s="196">
        <v>0</v>
      </c>
      <c r="AO6" s="196">
        <v>58.37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2.48</v>
      </c>
      <c r="AE7" s="196">
        <v>0</v>
      </c>
      <c r="AF7" s="196">
        <v>0</v>
      </c>
      <c r="AG7" s="196">
        <v>36.08</v>
      </c>
      <c r="AH7" s="196">
        <v>0</v>
      </c>
      <c r="AI7" s="196">
        <v>19.52</v>
      </c>
      <c r="AJ7" s="196">
        <v>0</v>
      </c>
      <c r="AK7" s="196">
        <v>3.72</v>
      </c>
      <c r="AL7" s="196">
        <v>3.65</v>
      </c>
      <c r="AM7" s="196">
        <v>0</v>
      </c>
      <c r="AN7" s="196">
        <v>0</v>
      </c>
      <c r="AO7" s="196">
        <v>58.37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2.48</v>
      </c>
      <c r="AE8" s="196">
        <v>0</v>
      </c>
      <c r="AF8" s="196">
        <v>0</v>
      </c>
      <c r="AG8" s="196">
        <v>36.08</v>
      </c>
      <c r="AH8" s="196">
        <v>0</v>
      </c>
      <c r="AI8" s="196">
        <v>19.52</v>
      </c>
      <c r="AJ8" s="196">
        <v>0</v>
      </c>
      <c r="AK8" s="196">
        <v>3.72</v>
      </c>
      <c r="AL8" s="196">
        <v>3.65</v>
      </c>
      <c r="AM8" s="196">
        <v>0</v>
      </c>
      <c r="AN8" s="196">
        <v>0</v>
      </c>
      <c r="AO8" s="196">
        <v>58.37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2.48</v>
      </c>
      <c r="AE9" s="196">
        <v>0</v>
      </c>
      <c r="AF9" s="196">
        <v>0</v>
      </c>
      <c r="AG9" s="196">
        <v>36.08</v>
      </c>
      <c r="AH9" s="196">
        <v>0</v>
      </c>
      <c r="AI9" s="196">
        <v>19.52</v>
      </c>
      <c r="AJ9" s="196">
        <v>0</v>
      </c>
      <c r="AK9" s="196">
        <v>3.72</v>
      </c>
      <c r="AL9" s="196">
        <v>3.65</v>
      </c>
      <c r="AM9" s="196">
        <v>0</v>
      </c>
      <c r="AN9" s="196">
        <v>0</v>
      </c>
      <c r="AO9" s="196">
        <v>58.37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2.48</v>
      </c>
      <c r="AE10" s="196">
        <v>0</v>
      </c>
      <c r="AF10" s="196">
        <v>0</v>
      </c>
      <c r="AG10" s="196">
        <v>36.08</v>
      </c>
      <c r="AH10" s="196">
        <v>0</v>
      </c>
      <c r="AI10" s="196">
        <v>19.52</v>
      </c>
      <c r="AJ10" s="196">
        <v>0</v>
      </c>
      <c r="AK10" s="196">
        <v>3.72</v>
      </c>
      <c r="AL10" s="196">
        <v>3.65</v>
      </c>
      <c r="AM10" s="196">
        <v>0</v>
      </c>
      <c r="AN10" s="196">
        <v>0</v>
      </c>
      <c r="AO10" s="196">
        <v>58.37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2.48</v>
      </c>
      <c r="AE11" s="196">
        <v>0</v>
      </c>
      <c r="AF11" s="196">
        <v>0</v>
      </c>
      <c r="AG11" s="196">
        <v>36.380000000000003</v>
      </c>
      <c r="AH11" s="196">
        <v>0</v>
      </c>
      <c r="AI11" s="196">
        <v>19.52</v>
      </c>
      <c r="AJ11" s="196">
        <v>0</v>
      </c>
      <c r="AK11" s="196">
        <v>3.72</v>
      </c>
      <c r="AL11" s="196">
        <v>3.65</v>
      </c>
      <c r="AM11" s="196">
        <v>0</v>
      </c>
      <c r="AN11" s="196">
        <v>0</v>
      </c>
      <c r="AO11" s="196">
        <v>58.37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2.48</v>
      </c>
      <c r="AE12" s="196">
        <v>0</v>
      </c>
      <c r="AF12" s="196">
        <v>0</v>
      </c>
      <c r="AG12" s="196">
        <v>36.380000000000003</v>
      </c>
      <c r="AH12" s="196">
        <v>0</v>
      </c>
      <c r="AI12" s="196">
        <v>19.52</v>
      </c>
      <c r="AJ12" s="196">
        <v>0</v>
      </c>
      <c r="AK12" s="196">
        <v>3.72</v>
      </c>
      <c r="AL12" s="196">
        <v>3.65</v>
      </c>
      <c r="AM12" s="196">
        <v>0</v>
      </c>
      <c r="AN12" s="196">
        <v>0</v>
      </c>
      <c r="AO12" s="196">
        <v>58.37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2.48</v>
      </c>
      <c r="AE13" s="196">
        <v>0</v>
      </c>
      <c r="AF13" s="196">
        <v>0</v>
      </c>
      <c r="AG13" s="196">
        <v>36.380000000000003</v>
      </c>
      <c r="AH13" s="196">
        <v>0</v>
      </c>
      <c r="AI13" s="196">
        <v>19.52</v>
      </c>
      <c r="AJ13" s="196">
        <v>0</v>
      </c>
      <c r="AK13" s="196">
        <v>3.72</v>
      </c>
      <c r="AL13" s="196">
        <v>3.65</v>
      </c>
      <c r="AM13" s="196">
        <v>0</v>
      </c>
      <c r="AN13" s="196">
        <v>0</v>
      </c>
      <c r="AO13" s="196">
        <v>58.37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2.48</v>
      </c>
      <c r="AE14" s="196">
        <v>0</v>
      </c>
      <c r="AF14" s="196">
        <v>0</v>
      </c>
      <c r="AG14" s="196">
        <v>36.380000000000003</v>
      </c>
      <c r="AH14" s="196">
        <v>0</v>
      </c>
      <c r="AI14" s="196">
        <v>19.52</v>
      </c>
      <c r="AJ14" s="196">
        <v>0</v>
      </c>
      <c r="AK14" s="196">
        <v>3.72</v>
      </c>
      <c r="AL14" s="196">
        <v>3.65</v>
      </c>
      <c r="AM14" s="196">
        <v>0</v>
      </c>
      <c r="AN14" s="196">
        <v>0</v>
      </c>
      <c r="AO14" s="196">
        <v>58.37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2.48</v>
      </c>
      <c r="AE15" s="196">
        <v>0</v>
      </c>
      <c r="AF15" s="196">
        <v>0</v>
      </c>
      <c r="AG15" s="196">
        <v>39.36</v>
      </c>
      <c r="AH15" s="196">
        <v>0</v>
      </c>
      <c r="AI15" s="196">
        <v>19.52</v>
      </c>
      <c r="AJ15" s="196">
        <v>0</v>
      </c>
      <c r="AK15" s="196">
        <v>3.72</v>
      </c>
      <c r="AL15" s="196">
        <v>5.1100000000000003</v>
      </c>
      <c r="AM15" s="196">
        <v>0</v>
      </c>
      <c r="AN15" s="196">
        <v>0</v>
      </c>
      <c r="AO15" s="196">
        <v>58.37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2.48</v>
      </c>
      <c r="AE16" s="196">
        <v>0</v>
      </c>
      <c r="AF16" s="196">
        <v>0</v>
      </c>
      <c r="AG16" s="196">
        <v>39.36</v>
      </c>
      <c r="AH16" s="196">
        <v>0</v>
      </c>
      <c r="AI16" s="196">
        <v>19.52</v>
      </c>
      <c r="AJ16" s="196">
        <v>0</v>
      </c>
      <c r="AK16" s="196">
        <v>3.72</v>
      </c>
      <c r="AL16" s="196">
        <v>5.1100000000000003</v>
      </c>
      <c r="AM16" s="196">
        <v>0</v>
      </c>
      <c r="AN16" s="196">
        <v>0</v>
      </c>
      <c r="AO16" s="196">
        <v>58.37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2.48</v>
      </c>
      <c r="AE17" s="196">
        <v>0</v>
      </c>
      <c r="AF17" s="196">
        <v>0</v>
      </c>
      <c r="AG17" s="196">
        <v>39.36</v>
      </c>
      <c r="AH17" s="196">
        <v>0</v>
      </c>
      <c r="AI17" s="196">
        <v>19.52</v>
      </c>
      <c r="AJ17" s="196">
        <v>0</v>
      </c>
      <c r="AK17" s="196">
        <v>3.72</v>
      </c>
      <c r="AL17" s="196">
        <v>5.1100000000000003</v>
      </c>
      <c r="AM17" s="196">
        <v>0</v>
      </c>
      <c r="AN17" s="196">
        <v>0</v>
      </c>
      <c r="AO17" s="196">
        <v>58.37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2.48</v>
      </c>
      <c r="AE18" s="196">
        <v>0</v>
      </c>
      <c r="AF18" s="196">
        <v>0</v>
      </c>
      <c r="AG18" s="196">
        <v>39.36</v>
      </c>
      <c r="AH18" s="196">
        <v>0</v>
      </c>
      <c r="AI18" s="196">
        <v>19.52</v>
      </c>
      <c r="AJ18" s="196">
        <v>0</v>
      </c>
      <c r="AK18" s="196">
        <v>3.72</v>
      </c>
      <c r="AL18" s="196">
        <v>5.1100000000000003</v>
      </c>
      <c r="AM18" s="196">
        <v>0</v>
      </c>
      <c r="AN18" s="196">
        <v>0</v>
      </c>
      <c r="AO18" s="196">
        <v>58.37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2.48</v>
      </c>
      <c r="AE19" s="196">
        <v>0</v>
      </c>
      <c r="AF19" s="196">
        <v>0</v>
      </c>
      <c r="AG19" s="196">
        <v>39.36</v>
      </c>
      <c r="AH19" s="196">
        <v>0</v>
      </c>
      <c r="AI19" s="196">
        <v>19.52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58.37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2.48</v>
      </c>
      <c r="AE20" s="196">
        <v>0</v>
      </c>
      <c r="AF20" s="196">
        <v>0</v>
      </c>
      <c r="AG20" s="196">
        <v>39.36</v>
      </c>
      <c r="AH20" s="196">
        <v>0</v>
      </c>
      <c r="AI20" s="196">
        <v>19.52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58.37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2.48</v>
      </c>
      <c r="AE21" s="196">
        <v>0</v>
      </c>
      <c r="AF21" s="196">
        <v>0</v>
      </c>
      <c r="AG21" s="196">
        <v>39.36</v>
      </c>
      <c r="AH21" s="196">
        <v>0</v>
      </c>
      <c r="AI21" s="196">
        <v>19.52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58.37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2.48</v>
      </c>
      <c r="AE22" s="196">
        <v>0</v>
      </c>
      <c r="AF22" s="196">
        <v>0</v>
      </c>
      <c r="AG22" s="196">
        <v>39.36</v>
      </c>
      <c r="AH22" s="196">
        <v>0</v>
      </c>
      <c r="AI22" s="196">
        <v>19.52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58.37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2.48</v>
      </c>
      <c r="AE23" s="196">
        <v>0</v>
      </c>
      <c r="AF23" s="196">
        <v>0</v>
      </c>
      <c r="AG23" s="196">
        <v>37.869999999999997</v>
      </c>
      <c r="AH23" s="196">
        <v>0</v>
      </c>
      <c r="AI23" s="196">
        <v>19.52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58.37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2.48</v>
      </c>
      <c r="AE24" s="196">
        <v>0</v>
      </c>
      <c r="AF24" s="196">
        <v>0</v>
      </c>
      <c r="AG24" s="196">
        <v>37.869999999999997</v>
      </c>
      <c r="AH24" s="196">
        <v>0</v>
      </c>
      <c r="AI24" s="196">
        <v>19.52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58.37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2.48</v>
      </c>
      <c r="AE25" s="196">
        <v>0</v>
      </c>
      <c r="AF25" s="196">
        <v>0</v>
      </c>
      <c r="AG25" s="196">
        <v>37.869999999999997</v>
      </c>
      <c r="AH25" s="196">
        <v>0</v>
      </c>
      <c r="AI25" s="196">
        <v>19.52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58.37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2.48</v>
      </c>
      <c r="AE26" s="196">
        <v>0</v>
      </c>
      <c r="AF26" s="196">
        <v>0</v>
      </c>
      <c r="AG26" s="196">
        <v>37.869999999999997</v>
      </c>
      <c r="AH26" s="196">
        <v>0</v>
      </c>
      <c r="AI26" s="196">
        <v>19.52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58.37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2.48</v>
      </c>
      <c r="AE27" s="196">
        <v>0</v>
      </c>
      <c r="AF27" s="196">
        <v>0</v>
      </c>
      <c r="AG27" s="196">
        <v>37.869999999999997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58.37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2.48</v>
      </c>
      <c r="AE28" s="196">
        <v>0</v>
      </c>
      <c r="AF28" s="196">
        <v>0</v>
      </c>
      <c r="AG28" s="196">
        <v>37.869999999999997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58.37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2.48</v>
      </c>
      <c r="AE29" s="196">
        <v>0</v>
      </c>
      <c r="AF29" s="196">
        <v>0</v>
      </c>
      <c r="AG29" s="196">
        <v>37.869999999999997</v>
      </c>
      <c r="AH29" s="196">
        <v>0</v>
      </c>
      <c r="AI29" s="196">
        <v>19.52</v>
      </c>
      <c r="AJ29" s="196">
        <v>0</v>
      </c>
      <c r="AK29" s="196">
        <v>4.1399999999999997</v>
      </c>
      <c r="AL29" s="196">
        <v>0</v>
      </c>
      <c r="AM29" s="196">
        <v>0</v>
      </c>
      <c r="AN29" s="196">
        <v>0</v>
      </c>
      <c r="AO29" s="196">
        <v>58.37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2.48</v>
      </c>
      <c r="AE30" s="196">
        <v>0</v>
      </c>
      <c r="AF30" s="196">
        <v>0</v>
      </c>
      <c r="AG30" s="196">
        <v>37.869999999999997</v>
      </c>
      <c r="AH30" s="196">
        <v>0</v>
      </c>
      <c r="AI30" s="196">
        <v>19.52</v>
      </c>
      <c r="AJ30" s="196">
        <v>0</v>
      </c>
      <c r="AK30" s="196">
        <v>4.1399999999999997</v>
      </c>
      <c r="AL30" s="196">
        <v>0</v>
      </c>
      <c r="AM30" s="196">
        <v>0</v>
      </c>
      <c r="AN30" s="196">
        <v>0</v>
      </c>
      <c r="AO30" s="196">
        <v>58.37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2.48</v>
      </c>
      <c r="AE31" s="196">
        <v>0</v>
      </c>
      <c r="AF31" s="196">
        <v>0</v>
      </c>
      <c r="AG31" s="196">
        <v>37.869999999999997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58.37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2.48</v>
      </c>
      <c r="AE32" s="196">
        <v>0</v>
      </c>
      <c r="AF32" s="196">
        <v>0</v>
      </c>
      <c r="AG32" s="196">
        <v>37.869999999999997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58.37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2.48</v>
      </c>
      <c r="AE33" s="196">
        <v>0</v>
      </c>
      <c r="AF33" s="196">
        <v>0</v>
      </c>
      <c r="AG33" s="196">
        <v>37.869999999999997</v>
      </c>
      <c r="AH33" s="196">
        <v>0</v>
      </c>
      <c r="AI33" s="196">
        <v>19.52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58.37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2.48</v>
      </c>
      <c r="AE34" s="196">
        <v>0</v>
      </c>
      <c r="AF34" s="196">
        <v>0</v>
      </c>
      <c r="AG34" s="196">
        <v>37.869999999999997</v>
      </c>
      <c r="AH34" s="196">
        <v>0</v>
      </c>
      <c r="AI34" s="196">
        <v>19.52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58.37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2.48</v>
      </c>
      <c r="AE35" s="196">
        <v>0</v>
      </c>
      <c r="AF35" s="196">
        <v>0</v>
      </c>
      <c r="AG35" s="196">
        <v>36.380000000000003</v>
      </c>
      <c r="AH35" s="196">
        <v>0</v>
      </c>
      <c r="AI35" s="196">
        <v>19.52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58.37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2.48</v>
      </c>
      <c r="AE36" s="196">
        <v>0</v>
      </c>
      <c r="AF36" s="196">
        <v>0</v>
      </c>
      <c r="AG36" s="196">
        <v>36.380000000000003</v>
      </c>
      <c r="AH36" s="196">
        <v>0</v>
      </c>
      <c r="AI36" s="196">
        <v>19.52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58.37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2.48</v>
      </c>
      <c r="AE37" s="196">
        <v>0</v>
      </c>
      <c r="AF37" s="196">
        <v>0</v>
      </c>
      <c r="AG37" s="196">
        <v>36.380000000000003</v>
      </c>
      <c r="AH37" s="196">
        <v>0</v>
      </c>
      <c r="AI37" s="196">
        <v>19.52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58.37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2.48</v>
      </c>
      <c r="AE38" s="196">
        <v>0</v>
      </c>
      <c r="AF38" s="196">
        <v>0</v>
      </c>
      <c r="AG38" s="196">
        <v>36.380000000000003</v>
      </c>
      <c r="AH38" s="196">
        <v>0</v>
      </c>
      <c r="AI38" s="196">
        <v>19.52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58.37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2.48</v>
      </c>
      <c r="AE39" s="196">
        <v>0</v>
      </c>
      <c r="AF39" s="196">
        <v>0</v>
      </c>
      <c r="AG39" s="196">
        <v>36.380000000000003</v>
      </c>
      <c r="AH39" s="196">
        <v>0</v>
      </c>
      <c r="AI39" s="196">
        <v>19.52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58.37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2.48</v>
      </c>
      <c r="AE40" s="196">
        <v>0</v>
      </c>
      <c r="AF40" s="196">
        <v>0</v>
      </c>
      <c r="AG40" s="196">
        <v>36.380000000000003</v>
      </c>
      <c r="AH40" s="196">
        <v>0</v>
      </c>
      <c r="AI40" s="196">
        <v>19.52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58.37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2.48</v>
      </c>
      <c r="AE41" s="196">
        <v>0</v>
      </c>
      <c r="AF41" s="196">
        <v>0</v>
      </c>
      <c r="AG41" s="196">
        <v>36.08</v>
      </c>
      <c r="AH41" s="196">
        <v>0</v>
      </c>
      <c r="AI41" s="196">
        <v>19.52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58.37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2.48</v>
      </c>
      <c r="AE42" s="196">
        <v>0</v>
      </c>
      <c r="AF42" s="196">
        <v>0</v>
      </c>
      <c r="AG42" s="196">
        <v>36.08</v>
      </c>
      <c r="AH42" s="196">
        <v>0</v>
      </c>
      <c r="AI42" s="196">
        <v>19.52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58.37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2.48</v>
      </c>
      <c r="AE43" s="196">
        <v>0</v>
      </c>
      <c r="AF43" s="196">
        <v>0</v>
      </c>
      <c r="AG43" s="196">
        <v>36.08</v>
      </c>
      <c r="AH43" s="196">
        <v>0</v>
      </c>
      <c r="AI43" s="196">
        <v>19.52</v>
      </c>
      <c r="AJ43" s="196">
        <v>0</v>
      </c>
      <c r="AK43" s="196">
        <v>4.1399999999999997</v>
      </c>
      <c r="AL43" s="196">
        <v>0</v>
      </c>
      <c r="AM43" s="196">
        <v>0</v>
      </c>
      <c r="AN43" s="196">
        <v>0</v>
      </c>
      <c r="AO43" s="196">
        <v>58.37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2.48</v>
      </c>
      <c r="AE44" s="196">
        <v>0</v>
      </c>
      <c r="AF44" s="196">
        <v>0</v>
      </c>
      <c r="AG44" s="196">
        <v>36.08</v>
      </c>
      <c r="AH44" s="196">
        <v>0</v>
      </c>
      <c r="AI44" s="196">
        <v>19.52</v>
      </c>
      <c r="AJ44" s="196">
        <v>0</v>
      </c>
      <c r="AK44" s="196">
        <v>4.1399999999999997</v>
      </c>
      <c r="AL44" s="196">
        <v>0</v>
      </c>
      <c r="AM44" s="196">
        <v>0</v>
      </c>
      <c r="AN44" s="196">
        <v>0</v>
      </c>
      <c r="AO44" s="196">
        <v>58.37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2.48</v>
      </c>
      <c r="AE45" s="196">
        <v>0</v>
      </c>
      <c r="AF45" s="196">
        <v>0</v>
      </c>
      <c r="AG45" s="196">
        <v>37.21</v>
      </c>
      <c r="AH45" s="196">
        <v>0</v>
      </c>
      <c r="AI45" s="196">
        <v>19.52</v>
      </c>
      <c r="AJ45" s="196">
        <v>0</v>
      </c>
      <c r="AK45" s="196">
        <v>4.1399999999999997</v>
      </c>
      <c r="AL45" s="196">
        <v>0</v>
      </c>
      <c r="AM45" s="196">
        <v>0</v>
      </c>
      <c r="AN45" s="196">
        <v>0</v>
      </c>
      <c r="AO45" s="196">
        <v>58.37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2.48</v>
      </c>
      <c r="AE46" s="196">
        <v>0</v>
      </c>
      <c r="AF46" s="196">
        <v>0</v>
      </c>
      <c r="AG46" s="196">
        <v>37.21</v>
      </c>
      <c r="AH46" s="196">
        <v>0</v>
      </c>
      <c r="AI46" s="196">
        <v>19.52</v>
      </c>
      <c r="AJ46" s="196">
        <v>0</v>
      </c>
      <c r="AK46" s="196">
        <v>4.1399999999999997</v>
      </c>
      <c r="AL46" s="196">
        <v>0</v>
      </c>
      <c r="AM46" s="196">
        <v>0</v>
      </c>
      <c r="AN46" s="196">
        <v>0</v>
      </c>
      <c r="AO46" s="196">
        <v>58.37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2.48</v>
      </c>
      <c r="AE47" s="196">
        <v>0</v>
      </c>
      <c r="AF47" s="196">
        <v>0</v>
      </c>
      <c r="AG47" s="196">
        <v>37.21</v>
      </c>
      <c r="AH47" s="196">
        <v>0</v>
      </c>
      <c r="AI47" s="196">
        <v>19.52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58.37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2.48</v>
      </c>
      <c r="AE48" s="196">
        <v>0</v>
      </c>
      <c r="AF48" s="196">
        <v>0</v>
      </c>
      <c r="AG48" s="196">
        <v>37.21</v>
      </c>
      <c r="AH48" s="196">
        <v>0</v>
      </c>
      <c r="AI48" s="196">
        <v>19.52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58.37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2.48</v>
      </c>
      <c r="AE49" s="196">
        <v>0</v>
      </c>
      <c r="AF49" s="196">
        <v>0</v>
      </c>
      <c r="AG49" s="196">
        <v>37.21</v>
      </c>
      <c r="AH49" s="196">
        <v>0</v>
      </c>
      <c r="AI49" s="196">
        <v>19.52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58.37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2.48</v>
      </c>
      <c r="AE50" s="196">
        <v>0</v>
      </c>
      <c r="AF50" s="196">
        <v>0</v>
      </c>
      <c r="AG50" s="196">
        <v>37.21</v>
      </c>
      <c r="AH50" s="196">
        <v>0</v>
      </c>
      <c r="AI50" s="196">
        <v>19.52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58.37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2.48</v>
      </c>
      <c r="AE51" s="196">
        <v>0</v>
      </c>
      <c r="AF51" s="196">
        <v>0</v>
      </c>
      <c r="AG51" s="196">
        <v>37.21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58.37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2.48</v>
      </c>
      <c r="AE52" s="196">
        <v>0</v>
      </c>
      <c r="AF52" s="196">
        <v>0</v>
      </c>
      <c r="AG52" s="196">
        <v>37.21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58.37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2.48</v>
      </c>
      <c r="AE53" s="196">
        <v>0</v>
      </c>
      <c r="AF53" s="196">
        <v>0</v>
      </c>
      <c r="AG53" s="196">
        <v>37.21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58.37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2.48</v>
      </c>
      <c r="AE54" s="196">
        <v>0</v>
      </c>
      <c r="AF54" s="196">
        <v>0</v>
      </c>
      <c r="AG54" s="196">
        <v>37.21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58.37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2.48</v>
      </c>
      <c r="AE55" s="196">
        <v>0</v>
      </c>
      <c r="AF55" s="196">
        <v>0</v>
      </c>
      <c r="AG55" s="196">
        <v>37.21</v>
      </c>
      <c r="AH55" s="196">
        <v>0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58.37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2.48</v>
      </c>
      <c r="AE56" s="196">
        <v>0</v>
      </c>
      <c r="AF56" s="196">
        <v>0</v>
      </c>
      <c r="AG56" s="196">
        <v>37.21</v>
      </c>
      <c r="AH56" s="196">
        <v>0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58.37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2.48</v>
      </c>
      <c r="AE57" s="196">
        <v>0</v>
      </c>
      <c r="AF57" s="196">
        <v>0</v>
      </c>
      <c r="AG57" s="196">
        <v>37.21</v>
      </c>
      <c r="AH57" s="196">
        <v>0</v>
      </c>
      <c r="AI57" s="196">
        <v>19.52</v>
      </c>
      <c r="AJ57" s="196">
        <v>0</v>
      </c>
      <c r="AK57" s="196">
        <v>3.72</v>
      </c>
      <c r="AL57" s="196">
        <v>0</v>
      </c>
      <c r="AM57" s="196">
        <v>0</v>
      </c>
      <c r="AN57" s="196">
        <v>0</v>
      </c>
      <c r="AO57" s="196">
        <v>58.37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2.48</v>
      </c>
      <c r="AE58" s="196">
        <v>0</v>
      </c>
      <c r="AF58" s="196">
        <v>0</v>
      </c>
      <c r="AG58" s="196">
        <v>37.21</v>
      </c>
      <c r="AH58" s="196">
        <v>0</v>
      </c>
      <c r="AI58" s="196">
        <v>19.52</v>
      </c>
      <c r="AJ58" s="196">
        <v>0</v>
      </c>
      <c r="AK58" s="196">
        <v>3.72</v>
      </c>
      <c r="AL58" s="196">
        <v>0</v>
      </c>
      <c r="AM58" s="196">
        <v>0</v>
      </c>
      <c r="AN58" s="196">
        <v>0</v>
      </c>
      <c r="AO58" s="196">
        <v>58.37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2.48</v>
      </c>
      <c r="AE59" s="196">
        <v>0</v>
      </c>
      <c r="AF59" s="196">
        <v>0</v>
      </c>
      <c r="AG59" s="196">
        <v>37.21</v>
      </c>
      <c r="AH59" s="196">
        <v>0</v>
      </c>
      <c r="AI59" s="196">
        <v>19.52</v>
      </c>
      <c r="AJ59" s="196">
        <v>0</v>
      </c>
      <c r="AK59" s="196">
        <v>3.72</v>
      </c>
      <c r="AL59" s="196">
        <v>0</v>
      </c>
      <c r="AM59" s="196">
        <v>0</v>
      </c>
      <c r="AN59" s="196">
        <v>0</v>
      </c>
      <c r="AO59" s="196">
        <v>58.37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2.48</v>
      </c>
      <c r="AE60" s="196">
        <v>0</v>
      </c>
      <c r="AF60" s="196">
        <v>0</v>
      </c>
      <c r="AG60" s="196">
        <v>37.21</v>
      </c>
      <c r="AH60" s="196">
        <v>0</v>
      </c>
      <c r="AI60" s="196">
        <v>19.52</v>
      </c>
      <c r="AJ60" s="196">
        <v>0</v>
      </c>
      <c r="AK60" s="196">
        <v>3.72</v>
      </c>
      <c r="AL60" s="196">
        <v>0</v>
      </c>
      <c r="AM60" s="196">
        <v>0</v>
      </c>
      <c r="AN60" s="196">
        <v>0</v>
      </c>
      <c r="AO60" s="196">
        <v>58.37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2.48</v>
      </c>
      <c r="AE61" s="196">
        <v>0</v>
      </c>
      <c r="AF61" s="196">
        <v>0</v>
      </c>
      <c r="AG61" s="196">
        <v>37.21</v>
      </c>
      <c r="AH61" s="196">
        <v>0</v>
      </c>
      <c r="AI61" s="196">
        <v>19.52</v>
      </c>
      <c r="AJ61" s="196">
        <v>0</v>
      </c>
      <c r="AK61" s="196">
        <v>3.72</v>
      </c>
      <c r="AL61" s="196">
        <v>0</v>
      </c>
      <c r="AM61" s="196">
        <v>0</v>
      </c>
      <c r="AN61" s="196">
        <v>0</v>
      </c>
      <c r="AO61" s="196">
        <v>58.37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2.48</v>
      </c>
      <c r="AE62" s="196">
        <v>0</v>
      </c>
      <c r="AF62" s="196">
        <v>0</v>
      </c>
      <c r="AG62" s="196">
        <v>37.21</v>
      </c>
      <c r="AH62" s="196">
        <v>0</v>
      </c>
      <c r="AI62" s="196">
        <v>19.52</v>
      </c>
      <c r="AJ62" s="196">
        <v>0</v>
      </c>
      <c r="AK62" s="196">
        <v>3.72</v>
      </c>
      <c r="AL62" s="196">
        <v>0</v>
      </c>
      <c r="AM62" s="196">
        <v>0</v>
      </c>
      <c r="AN62" s="196">
        <v>0</v>
      </c>
      <c r="AO62" s="196">
        <v>58.37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2.48</v>
      </c>
      <c r="AE63" s="196">
        <v>0</v>
      </c>
      <c r="AF63" s="196">
        <v>0</v>
      </c>
      <c r="AG63" s="196">
        <v>37.21</v>
      </c>
      <c r="AH63" s="196">
        <v>0</v>
      </c>
      <c r="AI63" s="196">
        <v>19.52</v>
      </c>
      <c r="AJ63" s="196">
        <v>0</v>
      </c>
      <c r="AK63" s="196">
        <v>3.72</v>
      </c>
      <c r="AL63" s="196">
        <v>0</v>
      </c>
      <c r="AM63" s="196">
        <v>0</v>
      </c>
      <c r="AN63" s="196">
        <v>0</v>
      </c>
      <c r="AO63" s="196">
        <v>58.37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2.48</v>
      </c>
      <c r="AE64" s="196">
        <v>0</v>
      </c>
      <c r="AF64" s="196">
        <v>0</v>
      </c>
      <c r="AG64" s="196">
        <v>37.21</v>
      </c>
      <c r="AH64" s="196">
        <v>0</v>
      </c>
      <c r="AI64" s="196">
        <v>19.52</v>
      </c>
      <c r="AJ64" s="196">
        <v>0</v>
      </c>
      <c r="AK64" s="196">
        <v>3.72</v>
      </c>
      <c r="AL64" s="196">
        <v>0</v>
      </c>
      <c r="AM64" s="196">
        <v>0</v>
      </c>
      <c r="AN64" s="196">
        <v>0</v>
      </c>
      <c r="AO64" s="196">
        <v>58.37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2.48</v>
      </c>
      <c r="AE65" s="196">
        <v>0</v>
      </c>
      <c r="AF65" s="196">
        <v>0</v>
      </c>
      <c r="AG65" s="196">
        <v>37.21</v>
      </c>
      <c r="AH65" s="196">
        <v>0</v>
      </c>
      <c r="AI65" s="196">
        <v>19.52</v>
      </c>
      <c r="AJ65" s="196">
        <v>0</v>
      </c>
      <c r="AK65" s="196">
        <v>3.72</v>
      </c>
      <c r="AL65" s="196">
        <v>0</v>
      </c>
      <c r="AM65" s="196">
        <v>0</v>
      </c>
      <c r="AN65" s="196">
        <v>0</v>
      </c>
      <c r="AO65" s="196">
        <v>58.37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2.48</v>
      </c>
      <c r="AE66" s="196">
        <v>0</v>
      </c>
      <c r="AF66" s="196">
        <v>0</v>
      </c>
      <c r="AG66" s="196">
        <v>37.21</v>
      </c>
      <c r="AH66" s="196">
        <v>0</v>
      </c>
      <c r="AI66" s="196">
        <v>19.52</v>
      </c>
      <c r="AJ66" s="196">
        <v>0</v>
      </c>
      <c r="AK66" s="196">
        <v>3.72</v>
      </c>
      <c r="AL66" s="196">
        <v>0</v>
      </c>
      <c r="AM66" s="196">
        <v>0</v>
      </c>
      <c r="AN66" s="196">
        <v>0</v>
      </c>
      <c r="AO66" s="196">
        <v>58.37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2.48</v>
      </c>
      <c r="AE67" s="196">
        <v>0</v>
      </c>
      <c r="AF67" s="196">
        <v>0</v>
      </c>
      <c r="AG67" s="196">
        <v>37.21</v>
      </c>
      <c r="AH67" s="196">
        <v>0</v>
      </c>
      <c r="AI67" s="196">
        <v>19.52</v>
      </c>
      <c r="AJ67" s="196">
        <v>0</v>
      </c>
      <c r="AK67" s="196">
        <v>4.1399999999999997</v>
      </c>
      <c r="AL67" s="196">
        <v>0</v>
      </c>
      <c r="AM67" s="196">
        <v>0</v>
      </c>
      <c r="AN67" s="196">
        <v>0</v>
      </c>
      <c r="AO67" s="196">
        <v>58.37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2.48</v>
      </c>
      <c r="AE68" s="196">
        <v>0</v>
      </c>
      <c r="AF68" s="196">
        <v>0</v>
      </c>
      <c r="AG68" s="196">
        <v>37.21</v>
      </c>
      <c r="AH68" s="196">
        <v>0</v>
      </c>
      <c r="AI68" s="196">
        <v>19.52</v>
      </c>
      <c r="AJ68" s="196">
        <v>0</v>
      </c>
      <c r="AK68" s="196">
        <v>4.1399999999999997</v>
      </c>
      <c r="AL68" s="196">
        <v>0</v>
      </c>
      <c r="AM68" s="196">
        <v>0</v>
      </c>
      <c r="AN68" s="196">
        <v>0</v>
      </c>
      <c r="AO68" s="196">
        <v>58.37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2.48</v>
      </c>
      <c r="AE69" s="196">
        <v>0</v>
      </c>
      <c r="AF69" s="196">
        <v>0</v>
      </c>
      <c r="AG69" s="196">
        <v>37.21</v>
      </c>
      <c r="AH69" s="196">
        <v>0</v>
      </c>
      <c r="AI69" s="196">
        <v>19.52</v>
      </c>
      <c r="AJ69" s="196">
        <v>0</v>
      </c>
      <c r="AK69" s="196">
        <v>3.72</v>
      </c>
      <c r="AL69" s="196">
        <v>0</v>
      </c>
      <c r="AM69" s="196">
        <v>0</v>
      </c>
      <c r="AN69" s="196">
        <v>0</v>
      </c>
      <c r="AO69" s="196">
        <v>58.37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2.48</v>
      </c>
      <c r="AE70" s="196">
        <v>0</v>
      </c>
      <c r="AF70" s="196">
        <v>0</v>
      </c>
      <c r="AG70" s="196">
        <v>37.21</v>
      </c>
      <c r="AH70" s="196">
        <v>0</v>
      </c>
      <c r="AI70" s="196">
        <v>19.52</v>
      </c>
      <c r="AJ70" s="196">
        <v>0</v>
      </c>
      <c r="AK70" s="196">
        <v>3.72</v>
      </c>
      <c r="AL70" s="196">
        <v>0</v>
      </c>
      <c r="AM70" s="196">
        <v>0</v>
      </c>
      <c r="AN70" s="196">
        <v>0</v>
      </c>
      <c r="AO70" s="196">
        <v>58.37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2.48</v>
      </c>
      <c r="AE71" s="196">
        <v>0</v>
      </c>
      <c r="AF71" s="196">
        <v>0</v>
      </c>
      <c r="AG71" s="196">
        <v>37.21</v>
      </c>
      <c r="AH71" s="196">
        <v>0</v>
      </c>
      <c r="AI71" s="196">
        <v>19.52</v>
      </c>
      <c r="AJ71" s="196">
        <v>0</v>
      </c>
      <c r="AK71" s="196">
        <v>4.1399999999999997</v>
      </c>
      <c r="AL71" s="196">
        <v>0</v>
      </c>
      <c r="AM71" s="196">
        <v>0</v>
      </c>
      <c r="AN71" s="196">
        <v>0</v>
      </c>
      <c r="AO71" s="196">
        <v>58.37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2.48</v>
      </c>
      <c r="AE72" s="196">
        <v>0</v>
      </c>
      <c r="AF72" s="196">
        <v>0</v>
      </c>
      <c r="AG72" s="196">
        <v>37.21</v>
      </c>
      <c r="AH72" s="196">
        <v>0</v>
      </c>
      <c r="AI72" s="196">
        <v>19.52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58.37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2.48</v>
      </c>
      <c r="AE73" s="196">
        <v>0</v>
      </c>
      <c r="AF73" s="196">
        <v>0</v>
      </c>
      <c r="AG73" s="196">
        <v>37.21</v>
      </c>
      <c r="AH73" s="196">
        <v>0</v>
      </c>
      <c r="AI73" s="196">
        <v>19.52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58.37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2.48</v>
      </c>
      <c r="AE74" s="196">
        <v>0</v>
      </c>
      <c r="AF74" s="196">
        <v>0</v>
      </c>
      <c r="AG74" s="196">
        <v>37.21</v>
      </c>
      <c r="AH74" s="196">
        <v>0</v>
      </c>
      <c r="AI74" s="196">
        <v>19.52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58.37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2.48</v>
      </c>
      <c r="AE75" s="196">
        <v>0</v>
      </c>
      <c r="AF75" s="196">
        <v>0</v>
      </c>
      <c r="AG75" s="196">
        <v>37.21</v>
      </c>
      <c r="AH75" s="196">
        <v>0</v>
      </c>
      <c r="AI75" s="196">
        <v>19.52</v>
      </c>
      <c r="AJ75" s="196">
        <v>0</v>
      </c>
      <c r="AK75" s="196">
        <v>4.1399999999999997</v>
      </c>
      <c r="AL75" s="196">
        <v>0</v>
      </c>
      <c r="AM75" s="196">
        <v>0</v>
      </c>
      <c r="AN75" s="196">
        <v>0</v>
      </c>
      <c r="AO75" s="196">
        <v>58.37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37.21</v>
      </c>
      <c r="AH76" s="196">
        <v>0</v>
      </c>
      <c r="AI76" s="196">
        <v>19.52</v>
      </c>
      <c r="AJ76" s="196">
        <v>0</v>
      </c>
      <c r="AK76" s="196">
        <v>4.1399999999999997</v>
      </c>
      <c r="AL76" s="196">
        <v>0</v>
      </c>
      <c r="AM76" s="196">
        <v>0</v>
      </c>
      <c r="AN76" s="196">
        <v>0</v>
      </c>
      <c r="AO76" s="196">
        <v>58.37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37.21</v>
      </c>
      <c r="AH77" s="196">
        <v>0</v>
      </c>
      <c r="AI77" s="196">
        <v>19.52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58.37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37.21</v>
      </c>
      <c r="AH78" s="196">
        <v>0</v>
      </c>
      <c r="AI78" s="196">
        <v>19.52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58.37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37.21</v>
      </c>
      <c r="AH79" s="196">
        <v>0</v>
      </c>
      <c r="AI79" s="196">
        <v>19.52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58.37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37.21</v>
      </c>
      <c r="AH80" s="196">
        <v>0</v>
      </c>
      <c r="AI80" s="196">
        <v>19.52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58.37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37.21</v>
      </c>
      <c r="AH81" s="196">
        <v>0</v>
      </c>
      <c r="AI81" s="196">
        <v>19.52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58.37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37.21</v>
      </c>
      <c r="AH82" s="196">
        <v>0</v>
      </c>
      <c r="AI82" s="196">
        <v>19.52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58.37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37.21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58.37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37.21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58.37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37.21</v>
      </c>
      <c r="AH85" s="196">
        <v>0</v>
      </c>
      <c r="AI85" s="196">
        <v>19.52</v>
      </c>
      <c r="AJ85" s="196">
        <v>0</v>
      </c>
      <c r="AK85" s="196">
        <v>3.72</v>
      </c>
      <c r="AL85" s="196">
        <v>0</v>
      </c>
      <c r="AM85" s="196">
        <v>0</v>
      </c>
      <c r="AN85" s="196">
        <v>0</v>
      </c>
      <c r="AO85" s="196">
        <v>58.37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37.21</v>
      </c>
      <c r="AH86" s="196">
        <v>0</v>
      </c>
      <c r="AI86" s="196">
        <v>19.52</v>
      </c>
      <c r="AJ86" s="196">
        <v>0</v>
      </c>
      <c r="AK86" s="196">
        <v>3.72</v>
      </c>
      <c r="AL86" s="196">
        <v>0</v>
      </c>
      <c r="AM86" s="196">
        <v>0</v>
      </c>
      <c r="AN86" s="196">
        <v>0</v>
      </c>
      <c r="AO86" s="196">
        <v>58.37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37.21</v>
      </c>
      <c r="AH87" s="196">
        <v>0</v>
      </c>
      <c r="AI87" s="196">
        <v>19.52</v>
      </c>
      <c r="AJ87" s="196">
        <v>0</v>
      </c>
      <c r="AK87" s="196">
        <v>3.72</v>
      </c>
      <c r="AL87" s="196">
        <v>0</v>
      </c>
      <c r="AM87" s="196">
        <v>0</v>
      </c>
      <c r="AN87" s="196">
        <v>0</v>
      </c>
      <c r="AO87" s="196">
        <v>58.37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37.21</v>
      </c>
      <c r="AH88" s="196">
        <v>0</v>
      </c>
      <c r="AI88" s="196">
        <v>19.52</v>
      </c>
      <c r="AJ88" s="196">
        <v>0</v>
      </c>
      <c r="AK88" s="196">
        <v>3.72</v>
      </c>
      <c r="AL88" s="196">
        <v>0</v>
      </c>
      <c r="AM88" s="196">
        <v>0</v>
      </c>
      <c r="AN88" s="196">
        <v>0</v>
      </c>
      <c r="AO88" s="196">
        <v>58.37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37.21</v>
      </c>
      <c r="AH89" s="196">
        <v>0</v>
      </c>
      <c r="AI89" s="196">
        <v>19.52</v>
      </c>
      <c r="AJ89" s="196">
        <v>0</v>
      </c>
      <c r="AK89" s="196">
        <v>3.72</v>
      </c>
      <c r="AL89" s="196">
        <v>0</v>
      </c>
      <c r="AM89" s="196">
        <v>0</v>
      </c>
      <c r="AN89" s="196">
        <v>0</v>
      </c>
      <c r="AO89" s="196">
        <v>58.37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37.21</v>
      </c>
      <c r="AH90" s="196">
        <v>0</v>
      </c>
      <c r="AI90" s="196">
        <v>19.52</v>
      </c>
      <c r="AJ90" s="196">
        <v>0</v>
      </c>
      <c r="AK90" s="196">
        <v>3.72</v>
      </c>
      <c r="AL90" s="196">
        <v>0</v>
      </c>
      <c r="AM90" s="196">
        <v>0</v>
      </c>
      <c r="AN90" s="196">
        <v>0</v>
      </c>
      <c r="AO90" s="196">
        <v>58.37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37.21</v>
      </c>
      <c r="AH91" s="196">
        <v>0</v>
      </c>
      <c r="AI91" s="196">
        <v>19.52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58.37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37.21</v>
      </c>
      <c r="AH92" s="196">
        <v>0</v>
      </c>
      <c r="AI92" s="196">
        <v>19.52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58.37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37.21</v>
      </c>
      <c r="AH93" s="196">
        <v>0</v>
      </c>
      <c r="AI93" s="196">
        <v>19.52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58.37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37.21</v>
      </c>
      <c r="AH94" s="196">
        <v>0</v>
      </c>
      <c r="AI94" s="196">
        <v>19.52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58.37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37.21</v>
      </c>
      <c r="AH95" s="196">
        <v>0</v>
      </c>
      <c r="AI95" s="196">
        <v>19.52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58.37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37.21</v>
      </c>
      <c r="AH96" s="196">
        <v>0</v>
      </c>
      <c r="AI96" s="196">
        <v>19.52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58.37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37.21</v>
      </c>
      <c r="AH97" s="196">
        <v>0</v>
      </c>
      <c r="AI97" s="196">
        <v>19.52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58.37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37.21</v>
      </c>
      <c r="AH98" s="196">
        <v>0</v>
      </c>
      <c r="AI98" s="196">
        <v>19.52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58.37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0.89385500000000051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9.5947500000000102E-2</v>
      </c>
      <c r="AL99">
        <f t="shared" si="0"/>
        <v>1.6059999999999998E-2</v>
      </c>
      <c r="AM99">
        <f t="shared" si="0"/>
        <v>0</v>
      </c>
      <c r="AN99">
        <f t="shared" si="0"/>
        <v>0</v>
      </c>
      <c r="AO99">
        <f t="shared" si="0"/>
        <v>1.4008799999999979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4.38</v>
      </c>
      <c r="L3" s="196">
        <v>181.61</v>
      </c>
      <c r="M3" s="196">
        <v>1.06</v>
      </c>
      <c r="N3" s="196">
        <v>1.38</v>
      </c>
      <c r="O3" s="196">
        <v>0</v>
      </c>
      <c r="P3" s="196">
        <v>1.46</v>
      </c>
      <c r="Q3" s="196">
        <v>3.15</v>
      </c>
      <c r="R3" s="196">
        <v>6.13</v>
      </c>
      <c r="S3" s="196">
        <v>3.82</v>
      </c>
      <c r="T3" s="196">
        <v>0</v>
      </c>
      <c r="U3" s="196">
        <v>0.98</v>
      </c>
      <c r="V3" s="196">
        <v>2.29</v>
      </c>
      <c r="W3" s="196">
        <v>3.15</v>
      </c>
      <c r="X3" s="196">
        <v>21.32</v>
      </c>
      <c r="Y3" s="196">
        <v>0</v>
      </c>
      <c r="Z3" s="196">
        <v>29.59</v>
      </c>
      <c r="AA3" s="196">
        <v>19.97</v>
      </c>
      <c r="AB3" s="196">
        <v>0</v>
      </c>
      <c r="AC3" s="196">
        <v>0.87</v>
      </c>
      <c r="AD3" s="196">
        <v>14.84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11.08</v>
      </c>
      <c r="AL3" s="196">
        <v>10.88</v>
      </c>
      <c r="AM3" s="196">
        <v>0</v>
      </c>
      <c r="AN3" s="196">
        <v>0</v>
      </c>
      <c r="AO3" s="196">
        <v>174.02</v>
      </c>
      <c r="AP3" s="196">
        <v>0</v>
      </c>
      <c r="AQ3" s="196">
        <v>0</v>
      </c>
      <c r="AR3" s="196">
        <v>9.34</v>
      </c>
      <c r="AS3" s="196">
        <v>21.86</v>
      </c>
      <c r="AT3" s="196">
        <v>14.12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4.38</v>
      </c>
      <c r="L4" s="196">
        <v>181.61</v>
      </c>
      <c r="M4" s="196">
        <v>1.01</v>
      </c>
      <c r="N4" s="196">
        <v>1.38</v>
      </c>
      <c r="O4" s="196">
        <v>0</v>
      </c>
      <c r="P4" s="196">
        <v>1.46</v>
      </c>
      <c r="Q4" s="196">
        <v>3.15</v>
      </c>
      <c r="R4" s="196">
        <v>6.13</v>
      </c>
      <c r="S4" s="196">
        <v>3.82</v>
      </c>
      <c r="T4" s="196">
        <v>0</v>
      </c>
      <c r="U4" s="196">
        <v>0.98</v>
      </c>
      <c r="V4" s="196">
        <v>2.29</v>
      </c>
      <c r="W4" s="196">
        <v>3.15</v>
      </c>
      <c r="X4" s="196">
        <v>21.32</v>
      </c>
      <c r="Y4" s="196">
        <v>0</v>
      </c>
      <c r="Z4" s="196">
        <v>58.45</v>
      </c>
      <c r="AA4" s="196">
        <v>19.97</v>
      </c>
      <c r="AB4" s="196">
        <v>0</v>
      </c>
      <c r="AC4" s="196">
        <v>0.87</v>
      </c>
      <c r="AD4" s="196">
        <v>14.84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11.08</v>
      </c>
      <c r="AL4" s="196">
        <v>10.88</v>
      </c>
      <c r="AM4" s="196">
        <v>0</v>
      </c>
      <c r="AN4" s="196">
        <v>0</v>
      </c>
      <c r="AO4" s="196">
        <v>174.02</v>
      </c>
      <c r="AP4" s="196">
        <v>0</v>
      </c>
      <c r="AQ4" s="196">
        <v>0</v>
      </c>
      <c r="AR4" s="196">
        <v>9.34</v>
      </c>
      <c r="AS4" s="196">
        <v>21.86</v>
      </c>
      <c r="AT4" s="196">
        <v>14.12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4.38</v>
      </c>
      <c r="L5" s="196">
        <v>181.61</v>
      </c>
      <c r="M5" s="196">
        <v>1.01</v>
      </c>
      <c r="N5" s="196">
        <v>1.38</v>
      </c>
      <c r="O5" s="196">
        <v>0</v>
      </c>
      <c r="P5" s="196">
        <v>1.46</v>
      </c>
      <c r="Q5" s="196">
        <v>3.15</v>
      </c>
      <c r="R5" s="196">
        <v>6.13</v>
      </c>
      <c r="S5" s="196">
        <v>3.82</v>
      </c>
      <c r="T5" s="196">
        <v>0</v>
      </c>
      <c r="U5" s="196">
        <v>0.98</v>
      </c>
      <c r="V5" s="196">
        <v>2.29</v>
      </c>
      <c r="W5" s="196">
        <v>3.15</v>
      </c>
      <c r="X5" s="196">
        <v>21.32</v>
      </c>
      <c r="Y5" s="196">
        <v>0</v>
      </c>
      <c r="Z5" s="196">
        <v>58.45</v>
      </c>
      <c r="AA5" s="196">
        <v>19.97</v>
      </c>
      <c r="AB5" s="196">
        <v>0</v>
      </c>
      <c r="AC5" s="196">
        <v>0.87</v>
      </c>
      <c r="AD5" s="196">
        <v>14.84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11.08</v>
      </c>
      <c r="AL5" s="196">
        <v>10.88</v>
      </c>
      <c r="AM5" s="196">
        <v>0</v>
      </c>
      <c r="AN5" s="196">
        <v>0</v>
      </c>
      <c r="AO5" s="196">
        <v>174.02</v>
      </c>
      <c r="AP5" s="196">
        <v>0</v>
      </c>
      <c r="AQ5" s="196">
        <v>0</v>
      </c>
      <c r="AR5" s="196">
        <v>9.34</v>
      </c>
      <c r="AS5" s="196">
        <v>21.86</v>
      </c>
      <c r="AT5" s="196">
        <v>14.12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4.38</v>
      </c>
      <c r="L6" s="196">
        <v>181.61</v>
      </c>
      <c r="M6" s="196">
        <v>1.01</v>
      </c>
      <c r="N6" s="196">
        <v>1.38</v>
      </c>
      <c r="O6" s="196">
        <v>0</v>
      </c>
      <c r="P6" s="196">
        <v>1.46</v>
      </c>
      <c r="Q6" s="196">
        <v>3.15</v>
      </c>
      <c r="R6" s="196">
        <v>6.13</v>
      </c>
      <c r="S6" s="196">
        <v>3.82</v>
      </c>
      <c r="T6" s="196">
        <v>0</v>
      </c>
      <c r="U6" s="196">
        <v>0.98</v>
      </c>
      <c r="V6" s="196">
        <v>2.29</v>
      </c>
      <c r="W6" s="196">
        <v>3.15</v>
      </c>
      <c r="X6" s="196">
        <v>21.32</v>
      </c>
      <c r="Y6" s="196">
        <v>0</v>
      </c>
      <c r="Z6" s="196">
        <v>58.45</v>
      </c>
      <c r="AA6" s="196">
        <v>19.97</v>
      </c>
      <c r="AB6" s="196">
        <v>0</v>
      </c>
      <c r="AC6" s="196">
        <v>0.87</v>
      </c>
      <c r="AD6" s="196">
        <v>14.84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11.08</v>
      </c>
      <c r="AL6" s="196">
        <v>10.88</v>
      </c>
      <c r="AM6" s="196">
        <v>0</v>
      </c>
      <c r="AN6" s="196">
        <v>0</v>
      </c>
      <c r="AO6" s="196">
        <v>174.02</v>
      </c>
      <c r="AP6" s="196">
        <v>0</v>
      </c>
      <c r="AQ6" s="196">
        <v>0</v>
      </c>
      <c r="AR6" s="196">
        <v>9.34</v>
      </c>
      <c r="AS6" s="196">
        <v>21.86</v>
      </c>
      <c r="AT6" s="196">
        <v>14.12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4.38</v>
      </c>
      <c r="L7" s="196">
        <v>181.61</v>
      </c>
      <c r="M7" s="196">
        <v>1.01</v>
      </c>
      <c r="N7" s="196">
        <v>1.38</v>
      </c>
      <c r="O7" s="196">
        <v>0</v>
      </c>
      <c r="P7" s="196">
        <v>1.46</v>
      </c>
      <c r="Q7" s="196">
        <v>3.15</v>
      </c>
      <c r="R7" s="196">
        <v>6.13</v>
      </c>
      <c r="S7" s="196">
        <v>3.82</v>
      </c>
      <c r="T7" s="196">
        <v>0</v>
      </c>
      <c r="U7" s="196">
        <v>0.98</v>
      </c>
      <c r="V7" s="196">
        <v>2.29</v>
      </c>
      <c r="W7" s="196">
        <v>3.15</v>
      </c>
      <c r="X7" s="196">
        <v>21.32</v>
      </c>
      <c r="Y7" s="196">
        <v>0</v>
      </c>
      <c r="Z7" s="196">
        <v>58.45</v>
      </c>
      <c r="AA7" s="196">
        <v>19.97</v>
      </c>
      <c r="AB7" s="196">
        <v>0</v>
      </c>
      <c r="AC7" s="196">
        <v>0.87</v>
      </c>
      <c r="AD7" s="196">
        <v>14.84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11.08</v>
      </c>
      <c r="AL7" s="196">
        <v>10.88</v>
      </c>
      <c r="AM7" s="196">
        <v>0</v>
      </c>
      <c r="AN7" s="196">
        <v>0</v>
      </c>
      <c r="AO7" s="196">
        <v>174.02</v>
      </c>
      <c r="AP7" s="196">
        <v>0</v>
      </c>
      <c r="AQ7" s="196">
        <v>0</v>
      </c>
      <c r="AR7" s="196">
        <v>9.34</v>
      </c>
      <c r="AS7" s="196">
        <v>21.86</v>
      </c>
      <c r="AT7" s="196">
        <v>14.12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4.38</v>
      </c>
      <c r="L8" s="196">
        <v>181.61</v>
      </c>
      <c r="M8" s="196">
        <v>1.01</v>
      </c>
      <c r="N8" s="196">
        <v>1.38</v>
      </c>
      <c r="O8" s="196">
        <v>0</v>
      </c>
      <c r="P8" s="196">
        <v>1.46</v>
      </c>
      <c r="Q8" s="196">
        <v>3.15</v>
      </c>
      <c r="R8" s="196">
        <v>6.13</v>
      </c>
      <c r="S8" s="196">
        <v>3.82</v>
      </c>
      <c r="T8" s="196">
        <v>0</v>
      </c>
      <c r="U8" s="196">
        <v>0.98</v>
      </c>
      <c r="V8" s="196">
        <v>2.29</v>
      </c>
      <c r="W8" s="196">
        <v>3.15</v>
      </c>
      <c r="X8" s="196">
        <v>21.32</v>
      </c>
      <c r="Y8" s="196">
        <v>0</v>
      </c>
      <c r="Z8" s="196">
        <v>58.45</v>
      </c>
      <c r="AA8" s="196">
        <v>19.97</v>
      </c>
      <c r="AB8" s="196">
        <v>0</v>
      </c>
      <c r="AC8" s="196">
        <v>0.87</v>
      </c>
      <c r="AD8" s="196">
        <v>14.84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11.08</v>
      </c>
      <c r="AL8" s="196">
        <v>10.88</v>
      </c>
      <c r="AM8" s="196">
        <v>0</v>
      </c>
      <c r="AN8" s="196">
        <v>0</v>
      </c>
      <c r="AO8" s="196">
        <v>174.02</v>
      </c>
      <c r="AP8" s="196">
        <v>0</v>
      </c>
      <c r="AQ8" s="196">
        <v>0</v>
      </c>
      <c r="AR8" s="196">
        <v>9.34</v>
      </c>
      <c r="AS8" s="196">
        <v>21.86</v>
      </c>
      <c r="AT8" s="196">
        <v>14.12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4.38</v>
      </c>
      <c r="L9" s="196">
        <v>181.61</v>
      </c>
      <c r="M9" s="196">
        <v>1.01</v>
      </c>
      <c r="N9" s="196">
        <v>1.38</v>
      </c>
      <c r="O9" s="196">
        <v>0</v>
      </c>
      <c r="P9" s="196">
        <v>1.46</v>
      </c>
      <c r="Q9" s="196">
        <v>3.15</v>
      </c>
      <c r="R9" s="196">
        <v>6.13</v>
      </c>
      <c r="S9" s="196">
        <v>3.82</v>
      </c>
      <c r="T9" s="196">
        <v>0</v>
      </c>
      <c r="U9" s="196">
        <v>0.98</v>
      </c>
      <c r="V9" s="196">
        <v>2.97</v>
      </c>
      <c r="W9" s="196">
        <v>3.15</v>
      </c>
      <c r="X9" s="196">
        <v>21.32</v>
      </c>
      <c r="Y9" s="196">
        <v>0</v>
      </c>
      <c r="Z9" s="196">
        <v>58.45</v>
      </c>
      <c r="AA9" s="196">
        <v>19.97</v>
      </c>
      <c r="AB9" s="196">
        <v>0</v>
      </c>
      <c r="AC9" s="196">
        <v>0.87</v>
      </c>
      <c r="AD9" s="196">
        <v>14.84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11.08</v>
      </c>
      <c r="AL9" s="196">
        <v>10.88</v>
      </c>
      <c r="AM9" s="196">
        <v>0</v>
      </c>
      <c r="AN9" s="196">
        <v>0</v>
      </c>
      <c r="AO9" s="196">
        <v>174.02</v>
      </c>
      <c r="AP9" s="196">
        <v>0</v>
      </c>
      <c r="AQ9" s="196">
        <v>0</v>
      </c>
      <c r="AR9" s="196">
        <v>9.34</v>
      </c>
      <c r="AS9" s="196">
        <v>21.86</v>
      </c>
      <c r="AT9" s="196">
        <v>14.12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4.38</v>
      </c>
      <c r="L10" s="196">
        <v>181.61</v>
      </c>
      <c r="M10" s="196">
        <v>1.01</v>
      </c>
      <c r="N10" s="196">
        <v>1.38</v>
      </c>
      <c r="O10" s="196">
        <v>0</v>
      </c>
      <c r="P10" s="196">
        <v>1.46</v>
      </c>
      <c r="Q10" s="196">
        <v>3.15</v>
      </c>
      <c r="R10" s="196">
        <v>6.13</v>
      </c>
      <c r="S10" s="196">
        <v>3.82</v>
      </c>
      <c r="T10" s="196">
        <v>0</v>
      </c>
      <c r="U10" s="196">
        <v>0.98</v>
      </c>
      <c r="V10" s="196">
        <v>2.97</v>
      </c>
      <c r="W10" s="196">
        <v>3.15</v>
      </c>
      <c r="X10" s="196">
        <v>21.32</v>
      </c>
      <c r="Y10" s="196">
        <v>0</v>
      </c>
      <c r="Z10" s="196">
        <v>58.45</v>
      </c>
      <c r="AA10" s="196">
        <v>19.97</v>
      </c>
      <c r="AB10" s="196">
        <v>0</v>
      </c>
      <c r="AC10" s="196">
        <v>0.87</v>
      </c>
      <c r="AD10" s="196">
        <v>14.84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11.08</v>
      </c>
      <c r="AL10" s="196">
        <v>10.88</v>
      </c>
      <c r="AM10" s="196">
        <v>0</v>
      </c>
      <c r="AN10" s="196">
        <v>0</v>
      </c>
      <c r="AO10" s="196">
        <v>174.02</v>
      </c>
      <c r="AP10" s="196">
        <v>0</v>
      </c>
      <c r="AQ10" s="196">
        <v>0</v>
      </c>
      <c r="AR10" s="196">
        <v>9.34</v>
      </c>
      <c r="AS10" s="196">
        <v>21.86</v>
      </c>
      <c r="AT10" s="196">
        <v>14.12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4.38</v>
      </c>
      <c r="L11" s="196">
        <v>181.61</v>
      </c>
      <c r="M11" s="196">
        <v>1.02</v>
      </c>
      <c r="N11" s="196">
        <v>1.38</v>
      </c>
      <c r="O11" s="196">
        <v>0</v>
      </c>
      <c r="P11" s="196">
        <v>1.52</v>
      </c>
      <c r="Q11" s="196">
        <v>3.15</v>
      </c>
      <c r="R11" s="196">
        <v>6.13</v>
      </c>
      <c r="S11" s="196">
        <v>3.82</v>
      </c>
      <c r="T11" s="196">
        <v>0</v>
      </c>
      <c r="U11" s="196">
        <v>0.98</v>
      </c>
      <c r="V11" s="196">
        <v>2.97</v>
      </c>
      <c r="W11" s="196">
        <v>3.15</v>
      </c>
      <c r="X11" s="196">
        <v>21.32</v>
      </c>
      <c r="Y11" s="196">
        <v>0</v>
      </c>
      <c r="Z11" s="196">
        <v>58.45</v>
      </c>
      <c r="AA11" s="196">
        <v>19.97</v>
      </c>
      <c r="AB11" s="196">
        <v>0</v>
      </c>
      <c r="AC11" s="196">
        <v>0.63</v>
      </c>
      <c r="AD11" s="196">
        <v>14.84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11.08</v>
      </c>
      <c r="AL11" s="196">
        <v>10.88</v>
      </c>
      <c r="AM11" s="196">
        <v>0</v>
      </c>
      <c r="AN11" s="196">
        <v>0</v>
      </c>
      <c r="AO11" s="196">
        <v>174.02</v>
      </c>
      <c r="AP11" s="196">
        <v>0</v>
      </c>
      <c r="AQ11" s="196">
        <v>0</v>
      </c>
      <c r="AR11" s="196">
        <v>9.34</v>
      </c>
      <c r="AS11" s="196">
        <v>21.86</v>
      </c>
      <c r="AT11" s="196">
        <v>14.12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4.38</v>
      </c>
      <c r="L12" s="196">
        <v>181.61</v>
      </c>
      <c r="M12" s="196">
        <v>1.02</v>
      </c>
      <c r="N12" s="196">
        <v>1.38</v>
      </c>
      <c r="O12" s="196">
        <v>0</v>
      </c>
      <c r="P12" s="196">
        <v>1.46</v>
      </c>
      <c r="Q12" s="196">
        <v>3.15</v>
      </c>
      <c r="R12" s="196">
        <v>6.13</v>
      </c>
      <c r="S12" s="196">
        <v>3.82</v>
      </c>
      <c r="T12" s="196">
        <v>0</v>
      </c>
      <c r="U12" s="196">
        <v>0.98</v>
      </c>
      <c r="V12" s="196">
        <v>2.97</v>
      </c>
      <c r="W12" s="196">
        <v>3.15</v>
      </c>
      <c r="X12" s="196">
        <v>21.32</v>
      </c>
      <c r="Y12" s="196">
        <v>0</v>
      </c>
      <c r="Z12" s="196">
        <v>58.45</v>
      </c>
      <c r="AA12" s="196">
        <v>19.97</v>
      </c>
      <c r="AB12" s="196">
        <v>0</v>
      </c>
      <c r="AC12" s="196">
        <v>0.63</v>
      </c>
      <c r="AD12" s="196">
        <v>14.84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11.08</v>
      </c>
      <c r="AL12" s="196">
        <v>10.88</v>
      </c>
      <c r="AM12" s="196">
        <v>0</v>
      </c>
      <c r="AN12" s="196">
        <v>0</v>
      </c>
      <c r="AO12" s="196">
        <v>174.02</v>
      </c>
      <c r="AP12" s="196">
        <v>0</v>
      </c>
      <c r="AQ12" s="196">
        <v>0</v>
      </c>
      <c r="AR12" s="196">
        <v>9.34</v>
      </c>
      <c r="AS12" s="196">
        <v>21.86</v>
      </c>
      <c r="AT12" s="196">
        <v>14.12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4.38</v>
      </c>
      <c r="L13" s="196">
        <v>181.61</v>
      </c>
      <c r="M13" s="196">
        <v>1.02</v>
      </c>
      <c r="N13" s="196">
        <v>1.38</v>
      </c>
      <c r="O13" s="196">
        <v>0</v>
      </c>
      <c r="P13" s="196">
        <v>1.46</v>
      </c>
      <c r="Q13" s="196">
        <v>3.15</v>
      </c>
      <c r="R13" s="196">
        <v>6.13</v>
      </c>
      <c r="S13" s="196">
        <v>3.82</v>
      </c>
      <c r="T13" s="196">
        <v>0</v>
      </c>
      <c r="U13" s="196">
        <v>0.98</v>
      </c>
      <c r="V13" s="196">
        <v>2.97</v>
      </c>
      <c r="W13" s="196">
        <v>3.15</v>
      </c>
      <c r="X13" s="196">
        <v>21.32</v>
      </c>
      <c r="Y13" s="196">
        <v>0</v>
      </c>
      <c r="Z13" s="196">
        <v>58.45</v>
      </c>
      <c r="AA13" s="196">
        <v>19.97</v>
      </c>
      <c r="AB13" s="196">
        <v>0</v>
      </c>
      <c r="AC13" s="196">
        <v>0.63</v>
      </c>
      <c r="AD13" s="196">
        <v>14.84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11.08</v>
      </c>
      <c r="AL13" s="196">
        <v>10.88</v>
      </c>
      <c r="AM13" s="196">
        <v>0</v>
      </c>
      <c r="AN13" s="196">
        <v>0</v>
      </c>
      <c r="AO13" s="196">
        <v>174.02</v>
      </c>
      <c r="AP13" s="196">
        <v>0</v>
      </c>
      <c r="AQ13" s="196">
        <v>0</v>
      </c>
      <c r="AR13" s="196">
        <v>9.34</v>
      </c>
      <c r="AS13" s="196">
        <v>21.86</v>
      </c>
      <c r="AT13" s="196">
        <v>14.12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4.38</v>
      </c>
      <c r="L14" s="196">
        <v>181.61</v>
      </c>
      <c r="M14" s="196">
        <v>1.02</v>
      </c>
      <c r="N14" s="196">
        <v>1.38</v>
      </c>
      <c r="O14" s="196">
        <v>0</v>
      </c>
      <c r="P14" s="196">
        <v>1.46</v>
      </c>
      <c r="Q14" s="196">
        <v>3.15</v>
      </c>
      <c r="R14" s="196">
        <v>6.13</v>
      </c>
      <c r="S14" s="196">
        <v>3.82</v>
      </c>
      <c r="T14" s="196">
        <v>0</v>
      </c>
      <c r="U14" s="196">
        <v>0.98</v>
      </c>
      <c r="V14" s="196">
        <v>2.97</v>
      </c>
      <c r="W14" s="196">
        <v>3.15</v>
      </c>
      <c r="X14" s="196">
        <v>21.32</v>
      </c>
      <c r="Y14" s="196">
        <v>0</v>
      </c>
      <c r="Z14" s="196">
        <v>58.45</v>
      </c>
      <c r="AA14" s="196">
        <v>19.97</v>
      </c>
      <c r="AB14" s="196">
        <v>0</v>
      </c>
      <c r="AC14" s="196">
        <v>0.63</v>
      </c>
      <c r="AD14" s="196">
        <v>14.84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11.08</v>
      </c>
      <c r="AL14" s="196">
        <v>10.88</v>
      </c>
      <c r="AM14" s="196">
        <v>0</v>
      </c>
      <c r="AN14" s="196">
        <v>0</v>
      </c>
      <c r="AO14" s="196">
        <v>174.02</v>
      </c>
      <c r="AP14" s="196">
        <v>0</v>
      </c>
      <c r="AQ14" s="196">
        <v>0</v>
      </c>
      <c r="AR14" s="196">
        <v>9.34</v>
      </c>
      <c r="AS14" s="196">
        <v>21.86</v>
      </c>
      <c r="AT14" s="196">
        <v>14.12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4.38</v>
      </c>
      <c r="L15" s="196">
        <v>181.61</v>
      </c>
      <c r="M15" s="196">
        <v>1.02</v>
      </c>
      <c r="N15" s="196">
        <v>1.38</v>
      </c>
      <c r="O15" s="196">
        <v>0</v>
      </c>
      <c r="P15" s="196">
        <v>1.46</v>
      </c>
      <c r="Q15" s="196">
        <v>3.15</v>
      </c>
      <c r="R15" s="196">
        <v>6.13</v>
      </c>
      <c r="S15" s="196">
        <v>3.82</v>
      </c>
      <c r="T15" s="196">
        <v>0</v>
      </c>
      <c r="U15" s="196">
        <v>0.98</v>
      </c>
      <c r="V15" s="196">
        <v>2.97</v>
      </c>
      <c r="W15" s="196">
        <v>3.15</v>
      </c>
      <c r="X15" s="196">
        <v>21.32</v>
      </c>
      <c r="Y15" s="196">
        <v>0</v>
      </c>
      <c r="Z15" s="196">
        <v>58.45</v>
      </c>
      <c r="AA15" s="196">
        <v>19.97</v>
      </c>
      <c r="AB15" s="196">
        <v>0</v>
      </c>
      <c r="AC15" s="196">
        <v>0.63</v>
      </c>
      <c r="AD15" s="196">
        <v>14.84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11.08</v>
      </c>
      <c r="AL15" s="196">
        <v>15.23</v>
      </c>
      <c r="AM15" s="196">
        <v>0</v>
      </c>
      <c r="AN15" s="196">
        <v>0</v>
      </c>
      <c r="AO15" s="196">
        <v>174.02</v>
      </c>
      <c r="AP15" s="196">
        <v>0</v>
      </c>
      <c r="AQ15" s="196">
        <v>0</v>
      </c>
      <c r="AR15" s="196">
        <v>9.34</v>
      </c>
      <c r="AS15" s="196">
        <v>21.86</v>
      </c>
      <c r="AT15" s="196">
        <v>14.12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4.38</v>
      </c>
      <c r="L16" s="196">
        <v>181.61</v>
      </c>
      <c r="M16" s="196">
        <v>1.02</v>
      </c>
      <c r="N16" s="196">
        <v>1.38</v>
      </c>
      <c r="O16" s="196">
        <v>0</v>
      </c>
      <c r="P16" s="196">
        <v>1.46</v>
      </c>
      <c r="Q16" s="196">
        <v>3.15</v>
      </c>
      <c r="R16" s="196">
        <v>6.13</v>
      </c>
      <c r="S16" s="196">
        <v>3.82</v>
      </c>
      <c r="T16" s="196">
        <v>0</v>
      </c>
      <c r="U16" s="196">
        <v>0.98</v>
      </c>
      <c r="V16" s="196">
        <v>2.97</v>
      </c>
      <c r="W16" s="196">
        <v>3.15</v>
      </c>
      <c r="X16" s="196">
        <v>21.32</v>
      </c>
      <c r="Y16" s="196">
        <v>0</v>
      </c>
      <c r="Z16" s="196">
        <v>58.45</v>
      </c>
      <c r="AA16" s="196">
        <v>19.97</v>
      </c>
      <c r="AB16" s="196">
        <v>0</v>
      </c>
      <c r="AC16" s="196">
        <v>0.63</v>
      </c>
      <c r="AD16" s="196">
        <v>14.84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11.08</v>
      </c>
      <c r="AL16" s="196">
        <v>15.23</v>
      </c>
      <c r="AM16" s="196">
        <v>0</v>
      </c>
      <c r="AN16" s="196">
        <v>0</v>
      </c>
      <c r="AO16" s="196">
        <v>174.02</v>
      </c>
      <c r="AP16" s="196">
        <v>0</v>
      </c>
      <c r="AQ16" s="196">
        <v>0</v>
      </c>
      <c r="AR16" s="196">
        <v>9.34</v>
      </c>
      <c r="AS16" s="196">
        <v>21.86</v>
      </c>
      <c r="AT16" s="196">
        <v>14.12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4.38</v>
      </c>
      <c r="L17" s="196">
        <v>181.61</v>
      </c>
      <c r="M17" s="196">
        <v>1.02</v>
      </c>
      <c r="N17" s="196">
        <v>1.38</v>
      </c>
      <c r="O17" s="196">
        <v>0</v>
      </c>
      <c r="P17" s="196">
        <v>1.46</v>
      </c>
      <c r="Q17" s="196">
        <v>3.15</v>
      </c>
      <c r="R17" s="196">
        <v>6.13</v>
      </c>
      <c r="S17" s="196">
        <v>3.82</v>
      </c>
      <c r="T17" s="196">
        <v>0</v>
      </c>
      <c r="U17" s="196">
        <v>0.98</v>
      </c>
      <c r="V17" s="196">
        <v>2.97</v>
      </c>
      <c r="W17" s="196">
        <v>3.15</v>
      </c>
      <c r="X17" s="196">
        <v>21.32</v>
      </c>
      <c r="Y17" s="196">
        <v>0</v>
      </c>
      <c r="Z17" s="196">
        <v>58.45</v>
      </c>
      <c r="AA17" s="196">
        <v>19.97</v>
      </c>
      <c r="AB17" s="196">
        <v>0</v>
      </c>
      <c r="AC17" s="196">
        <v>0.63</v>
      </c>
      <c r="AD17" s="196">
        <v>14.84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11.08</v>
      </c>
      <c r="AL17" s="196">
        <v>15.23</v>
      </c>
      <c r="AM17" s="196">
        <v>0</v>
      </c>
      <c r="AN17" s="196">
        <v>0</v>
      </c>
      <c r="AO17" s="196">
        <v>174.02</v>
      </c>
      <c r="AP17" s="196">
        <v>0</v>
      </c>
      <c r="AQ17" s="196">
        <v>0</v>
      </c>
      <c r="AR17" s="196">
        <v>9.34</v>
      </c>
      <c r="AS17" s="196">
        <v>21.86</v>
      </c>
      <c r="AT17" s="196">
        <v>14.12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4.38</v>
      </c>
      <c r="L18" s="196">
        <v>181.61</v>
      </c>
      <c r="M18" s="196">
        <v>1.02</v>
      </c>
      <c r="N18" s="196">
        <v>1.38</v>
      </c>
      <c r="O18" s="196">
        <v>0</v>
      </c>
      <c r="P18" s="196">
        <v>1.46</v>
      </c>
      <c r="Q18" s="196">
        <v>3.15</v>
      </c>
      <c r="R18" s="196">
        <v>6.13</v>
      </c>
      <c r="S18" s="196">
        <v>3.82</v>
      </c>
      <c r="T18" s="196">
        <v>0</v>
      </c>
      <c r="U18" s="196">
        <v>0.98</v>
      </c>
      <c r="V18" s="196">
        <v>2.97</v>
      </c>
      <c r="W18" s="196">
        <v>3.15</v>
      </c>
      <c r="X18" s="196">
        <v>21.32</v>
      </c>
      <c r="Y18" s="196">
        <v>0</v>
      </c>
      <c r="Z18" s="196">
        <v>58.45</v>
      </c>
      <c r="AA18" s="196">
        <v>19.97</v>
      </c>
      <c r="AB18" s="196">
        <v>0</v>
      </c>
      <c r="AC18" s="196">
        <v>0.63</v>
      </c>
      <c r="AD18" s="196">
        <v>14.84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11.08</v>
      </c>
      <c r="AL18" s="196">
        <v>15.23</v>
      </c>
      <c r="AM18" s="196">
        <v>0</v>
      </c>
      <c r="AN18" s="196">
        <v>0</v>
      </c>
      <c r="AO18" s="196">
        <v>174.02</v>
      </c>
      <c r="AP18" s="196">
        <v>0</v>
      </c>
      <c r="AQ18" s="196">
        <v>0</v>
      </c>
      <c r="AR18" s="196">
        <v>9.34</v>
      </c>
      <c r="AS18" s="196">
        <v>21.86</v>
      </c>
      <c r="AT18" s="196">
        <v>14.12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4.38</v>
      </c>
      <c r="L19" s="196">
        <v>181.61</v>
      </c>
      <c r="M19" s="196">
        <v>1.02</v>
      </c>
      <c r="N19" s="196">
        <v>1.38</v>
      </c>
      <c r="O19" s="196">
        <v>0</v>
      </c>
      <c r="P19" s="196">
        <v>1.46</v>
      </c>
      <c r="Q19" s="196">
        <v>3.15</v>
      </c>
      <c r="R19" s="196">
        <v>6.13</v>
      </c>
      <c r="S19" s="196">
        <v>3.82</v>
      </c>
      <c r="T19" s="196">
        <v>0</v>
      </c>
      <c r="U19" s="196">
        <v>0.98</v>
      </c>
      <c r="V19" s="196">
        <v>2.97</v>
      </c>
      <c r="W19" s="196">
        <v>3.15</v>
      </c>
      <c r="X19" s="196">
        <v>21.32</v>
      </c>
      <c r="Y19" s="196">
        <v>0</v>
      </c>
      <c r="Z19" s="196">
        <v>58.45</v>
      </c>
      <c r="AA19" s="196">
        <v>19.97</v>
      </c>
      <c r="AB19" s="196">
        <v>0</v>
      </c>
      <c r="AC19" s="196">
        <v>0.63</v>
      </c>
      <c r="AD19" s="196">
        <v>14.84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174.02</v>
      </c>
      <c r="AP19" s="196">
        <v>0</v>
      </c>
      <c r="AQ19" s="196">
        <v>0</v>
      </c>
      <c r="AR19" s="196">
        <v>9.34</v>
      </c>
      <c r="AS19" s="196">
        <v>21.86</v>
      </c>
      <c r="AT19" s="196">
        <v>14.12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4.38</v>
      </c>
      <c r="L20" s="196">
        <v>181.61</v>
      </c>
      <c r="M20" s="196">
        <v>1.02</v>
      </c>
      <c r="N20" s="196">
        <v>1.38</v>
      </c>
      <c r="O20" s="196">
        <v>0</v>
      </c>
      <c r="P20" s="196">
        <v>1.46</v>
      </c>
      <c r="Q20" s="196">
        <v>3.15</v>
      </c>
      <c r="R20" s="196">
        <v>6.13</v>
      </c>
      <c r="S20" s="196">
        <v>3.82</v>
      </c>
      <c r="T20" s="196">
        <v>0</v>
      </c>
      <c r="U20" s="196">
        <v>0.98</v>
      </c>
      <c r="V20" s="196">
        <v>2.97</v>
      </c>
      <c r="W20" s="196">
        <v>3.15</v>
      </c>
      <c r="X20" s="196">
        <v>21.32</v>
      </c>
      <c r="Y20" s="196">
        <v>0</v>
      </c>
      <c r="Z20" s="196">
        <v>58.45</v>
      </c>
      <c r="AA20" s="196">
        <v>19.97</v>
      </c>
      <c r="AB20" s="196">
        <v>0</v>
      </c>
      <c r="AC20" s="196">
        <v>0.87</v>
      </c>
      <c r="AD20" s="196">
        <v>14.84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174.02</v>
      </c>
      <c r="AP20" s="196">
        <v>0</v>
      </c>
      <c r="AQ20" s="196">
        <v>0</v>
      </c>
      <c r="AR20" s="196">
        <v>9.34</v>
      </c>
      <c r="AS20" s="196">
        <v>21.86</v>
      </c>
      <c r="AT20" s="196">
        <v>14.12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4.38</v>
      </c>
      <c r="L21" s="196">
        <v>181.61</v>
      </c>
      <c r="M21" s="196">
        <v>1.02</v>
      </c>
      <c r="N21" s="196">
        <v>1.38</v>
      </c>
      <c r="O21" s="196">
        <v>0</v>
      </c>
      <c r="P21" s="196">
        <v>1.46</v>
      </c>
      <c r="Q21" s="196">
        <v>3.15</v>
      </c>
      <c r="R21" s="196">
        <v>6.13</v>
      </c>
      <c r="S21" s="196">
        <v>3.82</v>
      </c>
      <c r="T21" s="196">
        <v>0</v>
      </c>
      <c r="U21" s="196">
        <v>0.98</v>
      </c>
      <c r="V21" s="196">
        <v>2.97</v>
      </c>
      <c r="W21" s="196">
        <v>3.15</v>
      </c>
      <c r="X21" s="196">
        <v>21.32</v>
      </c>
      <c r="Y21" s="196">
        <v>0</v>
      </c>
      <c r="Z21" s="196">
        <v>58.45</v>
      </c>
      <c r="AA21" s="196">
        <v>19.97</v>
      </c>
      <c r="AB21" s="196">
        <v>0</v>
      </c>
      <c r="AC21" s="196">
        <v>0.87</v>
      </c>
      <c r="AD21" s="196">
        <v>14.84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174.02</v>
      </c>
      <c r="AP21" s="196">
        <v>0</v>
      </c>
      <c r="AQ21" s="196">
        <v>0</v>
      </c>
      <c r="AR21" s="196">
        <v>9.34</v>
      </c>
      <c r="AS21" s="196">
        <v>21.86</v>
      </c>
      <c r="AT21" s="196">
        <v>14.12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4.38</v>
      </c>
      <c r="L22" s="196">
        <v>181.61</v>
      </c>
      <c r="M22" s="196">
        <v>1.02</v>
      </c>
      <c r="N22" s="196">
        <v>1.38</v>
      </c>
      <c r="O22" s="196">
        <v>0</v>
      </c>
      <c r="P22" s="196">
        <v>1.46</v>
      </c>
      <c r="Q22" s="196">
        <v>3.15</v>
      </c>
      <c r="R22" s="196">
        <v>6.13</v>
      </c>
      <c r="S22" s="196">
        <v>3.82</v>
      </c>
      <c r="T22" s="196">
        <v>0</v>
      </c>
      <c r="U22" s="196">
        <v>0.98</v>
      </c>
      <c r="V22" s="196">
        <v>2.97</v>
      </c>
      <c r="W22" s="196">
        <v>3.15</v>
      </c>
      <c r="X22" s="196">
        <v>21.32</v>
      </c>
      <c r="Y22" s="196">
        <v>0</v>
      </c>
      <c r="Z22" s="196">
        <v>58.45</v>
      </c>
      <c r="AA22" s="196">
        <v>19.97</v>
      </c>
      <c r="AB22" s="196">
        <v>0</v>
      </c>
      <c r="AC22" s="196">
        <v>0.87</v>
      </c>
      <c r="AD22" s="196">
        <v>14.84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174.02</v>
      </c>
      <c r="AP22" s="196">
        <v>0</v>
      </c>
      <c r="AQ22" s="196">
        <v>0</v>
      </c>
      <c r="AR22" s="196">
        <v>9.34</v>
      </c>
      <c r="AS22" s="196">
        <v>21.86</v>
      </c>
      <c r="AT22" s="196">
        <v>14.12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4.38</v>
      </c>
      <c r="L23" s="196">
        <v>181.61</v>
      </c>
      <c r="M23" s="196">
        <v>1.02</v>
      </c>
      <c r="N23" s="196">
        <v>1.38</v>
      </c>
      <c r="O23" s="196">
        <v>0</v>
      </c>
      <c r="P23" s="196">
        <v>1.46</v>
      </c>
      <c r="Q23" s="196">
        <v>3.15</v>
      </c>
      <c r="R23" s="196">
        <v>6.13</v>
      </c>
      <c r="S23" s="196">
        <v>3.82</v>
      </c>
      <c r="T23" s="196">
        <v>0</v>
      </c>
      <c r="U23" s="196">
        <v>0.98</v>
      </c>
      <c r="V23" s="196">
        <v>2.97</v>
      </c>
      <c r="W23" s="196">
        <v>3.15</v>
      </c>
      <c r="X23" s="196">
        <v>21.32</v>
      </c>
      <c r="Y23" s="196">
        <v>0</v>
      </c>
      <c r="Z23" s="196">
        <v>58.45</v>
      </c>
      <c r="AA23" s="196">
        <v>19.97</v>
      </c>
      <c r="AB23" s="196">
        <v>0</v>
      </c>
      <c r="AC23" s="196">
        <v>0.87</v>
      </c>
      <c r="AD23" s="196">
        <v>14.84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174.02</v>
      </c>
      <c r="AP23" s="196">
        <v>0</v>
      </c>
      <c r="AQ23" s="196">
        <v>0</v>
      </c>
      <c r="AR23" s="196">
        <v>9.34</v>
      </c>
      <c r="AS23" s="196">
        <v>21.86</v>
      </c>
      <c r="AT23" s="196">
        <v>14.12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4.38</v>
      </c>
      <c r="L24" s="196">
        <v>181.61</v>
      </c>
      <c r="M24" s="196">
        <v>1.02</v>
      </c>
      <c r="N24" s="196">
        <v>1.38</v>
      </c>
      <c r="O24" s="196">
        <v>0</v>
      </c>
      <c r="P24" s="196">
        <v>1.46</v>
      </c>
      <c r="Q24" s="196">
        <v>3.15</v>
      </c>
      <c r="R24" s="196">
        <v>6.13</v>
      </c>
      <c r="S24" s="196">
        <v>3.82</v>
      </c>
      <c r="T24" s="196">
        <v>0</v>
      </c>
      <c r="U24" s="196">
        <v>0.98</v>
      </c>
      <c r="V24" s="196">
        <v>2.97</v>
      </c>
      <c r="W24" s="196">
        <v>3.15</v>
      </c>
      <c r="X24" s="196">
        <v>21.32</v>
      </c>
      <c r="Y24" s="196">
        <v>0</v>
      </c>
      <c r="Z24" s="196">
        <v>58.45</v>
      </c>
      <c r="AA24" s="196">
        <v>19.97</v>
      </c>
      <c r="AB24" s="196">
        <v>0</v>
      </c>
      <c r="AC24" s="196">
        <v>0.87</v>
      </c>
      <c r="AD24" s="196">
        <v>14.84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174.02</v>
      </c>
      <c r="AP24" s="196">
        <v>0</v>
      </c>
      <c r="AQ24" s="196">
        <v>0</v>
      </c>
      <c r="AR24" s="196">
        <v>9.34</v>
      </c>
      <c r="AS24" s="196">
        <v>21.86</v>
      </c>
      <c r="AT24" s="196">
        <v>14.12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4.38</v>
      </c>
      <c r="L25" s="196">
        <v>181.61</v>
      </c>
      <c r="M25" s="196">
        <v>1.02</v>
      </c>
      <c r="N25" s="196">
        <v>1.38</v>
      </c>
      <c r="O25" s="196">
        <v>0</v>
      </c>
      <c r="P25" s="196">
        <v>1.46</v>
      </c>
      <c r="Q25" s="196">
        <v>3.15</v>
      </c>
      <c r="R25" s="196">
        <v>6.13</v>
      </c>
      <c r="S25" s="196">
        <v>3.82</v>
      </c>
      <c r="T25" s="196">
        <v>0</v>
      </c>
      <c r="U25" s="196">
        <v>0.98</v>
      </c>
      <c r="V25" s="196">
        <v>2.97</v>
      </c>
      <c r="W25" s="196">
        <v>3.15</v>
      </c>
      <c r="X25" s="196">
        <v>21.32</v>
      </c>
      <c r="Y25" s="196">
        <v>0</v>
      </c>
      <c r="Z25" s="196">
        <v>58.45</v>
      </c>
      <c r="AA25" s="196">
        <v>19.97</v>
      </c>
      <c r="AB25" s="196">
        <v>0</v>
      </c>
      <c r="AC25" s="196">
        <v>0.63</v>
      </c>
      <c r="AD25" s="196">
        <v>14.84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174.02</v>
      </c>
      <c r="AP25" s="196">
        <v>0</v>
      </c>
      <c r="AQ25" s="196">
        <v>0</v>
      </c>
      <c r="AR25" s="196">
        <v>9.34</v>
      </c>
      <c r="AS25" s="196">
        <v>21.86</v>
      </c>
      <c r="AT25" s="196">
        <v>14.12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4.38</v>
      </c>
      <c r="L26" s="196">
        <v>181.61</v>
      </c>
      <c r="M26" s="196">
        <v>1.02</v>
      </c>
      <c r="N26" s="196">
        <v>1.38</v>
      </c>
      <c r="O26" s="196">
        <v>0</v>
      </c>
      <c r="P26" s="196">
        <v>1.46</v>
      </c>
      <c r="Q26" s="196">
        <v>3.15</v>
      </c>
      <c r="R26" s="196">
        <v>6.13</v>
      </c>
      <c r="S26" s="196">
        <v>3.82</v>
      </c>
      <c r="T26" s="196">
        <v>0</v>
      </c>
      <c r="U26" s="196">
        <v>0.98</v>
      </c>
      <c r="V26" s="196">
        <v>2.97</v>
      </c>
      <c r="W26" s="196">
        <v>3.15</v>
      </c>
      <c r="X26" s="196">
        <v>21.32</v>
      </c>
      <c r="Y26" s="196">
        <v>0</v>
      </c>
      <c r="Z26" s="196">
        <v>29.59</v>
      </c>
      <c r="AA26" s="196">
        <v>19.97</v>
      </c>
      <c r="AB26" s="196">
        <v>0</v>
      </c>
      <c r="AC26" s="196">
        <v>0.63</v>
      </c>
      <c r="AD26" s="196">
        <v>14.84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174.02</v>
      </c>
      <c r="AP26" s="196">
        <v>0</v>
      </c>
      <c r="AQ26" s="196">
        <v>0</v>
      </c>
      <c r="AR26" s="196">
        <v>9.34</v>
      </c>
      <c r="AS26" s="196">
        <v>21.86</v>
      </c>
      <c r="AT26" s="196">
        <v>14.12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4.38</v>
      </c>
      <c r="L27" s="196">
        <v>181.61</v>
      </c>
      <c r="M27" s="196">
        <v>1.02</v>
      </c>
      <c r="N27" s="196">
        <v>1.38</v>
      </c>
      <c r="O27" s="196">
        <v>0</v>
      </c>
      <c r="P27" s="196">
        <v>1.46</v>
      </c>
      <c r="Q27" s="196">
        <v>3.15</v>
      </c>
      <c r="R27" s="196">
        <v>0.5</v>
      </c>
      <c r="S27" s="196">
        <v>3.82</v>
      </c>
      <c r="T27" s="196">
        <v>0</v>
      </c>
      <c r="U27" s="196">
        <v>0.98</v>
      </c>
      <c r="V27" s="196">
        <v>0.21</v>
      </c>
      <c r="W27" s="196">
        <v>0.41</v>
      </c>
      <c r="X27" s="196">
        <v>1.97</v>
      </c>
      <c r="Y27" s="196">
        <v>0</v>
      </c>
      <c r="Z27" s="196">
        <v>17.149999999999999</v>
      </c>
      <c r="AA27" s="196">
        <v>19.97</v>
      </c>
      <c r="AB27" s="196">
        <v>0</v>
      </c>
      <c r="AC27" s="196">
        <v>0.63</v>
      </c>
      <c r="AD27" s="196">
        <v>14.84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14.01</v>
      </c>
      <c r="AL27" s="196">
        <v>0</v>
      </c>
      <c r="AM27" s="196">
        <v>0</v>
      </c>
      <c r="AN27" s="196">
        <v>0</v>
      </c>
      <c r="AO27" s="196">
        <v>174.02</v>
      </c>
      <c r="AP27" s="196">
        <v>0</v>
      </c>
      <c r="AQ27" s="196">
        <v>0</v>
      </c>
      <c r="AR27" s="196">
        <v>9.34</v>
      </c>
      <c r="AS27" s="196">
        <v>21.86</v>
      </c>
      <c r="AT27" s="196">
        <v>14.12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4.38</v>
      </c>
      <c r="L28" s="196">
        <v>181.61</v>
      </c>
      <c r="M28" s="196">
        <v>1.02</v>
      </c>
      <c r="N28" s="196">
        <v>1.38</v>
      </c>
      <c r="O28" s="196">
        <v>0</v>
      </c>
      <c r="P28" s="196">
        <v>1.46</v>
      </c>
      <c r="Q28" s="196">
        <v>3.15</v>
      </c>
      <c r="R28" s="196">
        <v>0.74</v>
      </c>
      <c r="S28" s="196">
        <v>3.84</v>
      </c>
      <c r="T28" s="196">
        <v>0</v>
      </c>
      <c r="U28" s="196">
        <v>0.98</v>
      </c>
      <c r="V28" s="196">
        <v>0.21</v>
      </c>
      <c r="W28" s="196">
        <v>0.42</v>
      </c>
      <c r="X28" s="196">
        <v>1.97</v>
      </c>
      <c r="Y28" s="196">
        <v>0</v>
      </c>
      <c r="Z28" s="196">
        <v>11.34</v>
      </c>
      <c r="AA28" s="196">
        <v>6.4</v>
      </c>
      <c r="AB28" s="196">
        <v>0</v>
      </c>
      <c r="AC28" s="196">
        <v>0.63</v>
      </c>
      <c r="AD28" s="196">
        <v>14.84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14.01</v>
      </c>
      <c r="AL28" s="196">
        <v>0</v>
      </c>
      <c r="AM28" s="196">
        <v>0</v>
      </c>
      <c r="AN28" s="196">
        <v>0</v>
      </c>
      <c r="AO28" s="196">
        <v>174.02</v>
      </c>
      <c r="AP28" s="196">
        <v>0</v>
      </c>
      <c r="AQ28" s="196">
        <v>0</v>
      </c>
      <c r="AR28" s="196">
        <v>9.34</v>
      </c>
      <c r="AS28" s="196">
        <v>21.86</v>
      </c>
      <c r="AT28" s="196">
        <v>14.12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4.38</v>
      </c>
      <c r="L29" s="196">
        <v>125.93</v>
      </c>
      <c r="M29" s="196">
        <v>1.02</v>
      </c>
      <c r="N29" s="196">
        <v>1.38</v>
      </c>
      <c r="O29" s="196">
        <v>0</v>
      </c>
      <c r="P29" s="196">
        <v>1.46</v>
      </c>
      <c r="Q29" s="196">
        <v>3.15</v>
      </c>
      <c r="R29" s="196">
        <v>0.49</v>
      </c>
      <c r="S29" s="196">
        <v>3.82</v>
      </c>
      <c r="T29" s="196">
        <v>0</v>
      </c>
      <c r="U29" s="196">
        <v>0.98</v>
      </c>
      <c r="V29" s="196">
        <v>0.21</v>
      </c>
      <c r="W29" s="196">
        <v>0.41</v>
      </c>
      <c r="X29" s="196">
        <v>1.97</v>
      </c>
      <c r="Y29" s="196">
        <v>0</v>
      </c>
      <c r="Z29" s="196">
        <v>5.79</v>
      </c>
      <c r="AA29" s="196">
        <v>2.06</v>
      </c>
      <c r="AB29" s="196">
        <v>0</v>
      </c>
      <c r="AC29" s="196">
        <v>0.63</v>
      </c>
      <c r="AD29" s="196">
        <v>14.84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12.33</v>
      </c>
      <c r="AL29" s="196">
        <v>0</v>
      </c>
      <c r="AM29" s="196">
        <v>0</v>
      </c>
      <c r="AN29" s="196">
        <v>0</v>
      </c>
      <c r="AO29" s="196">
        <v>174.02</v>
      </c>
      <c r="AP29" s="196">
        <v>0</v>
      </c>
      <c r="AQ29" s="196">
        <v>0</v>
      </c>
      <c r="AR29" s="196">
        <v>9.34</v>
      </c>
      <c r="AS29" s="196">
        <v>21.86</v>
      </c>
      <c r="AT29" s="196">
        <v>14.12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4.38</v>
      </c>
      <c r="L30" s="196">
        <v>68.209999999999994</v>
      </c>
      <c r="M30" s="196">
        <v>1.02</v>
      </c>
      <c r="N30" s="196">
        <v>1.38</v>
      </c>
      <c r="O30" s="196">
        <v>0</v>
      </c>
      <c r="P30" s="196">
        <v>1.46</v>
      </c>
      <c r="Q30" s="196">
        <v>3.15</v>
      </c>
      <c r="R30" s="196">
        <v>0.49</v>
      </c>
      <c r="S30" s="196">
        <v>3.82</v>
      </c>
      <c r="T30" s="196">
        <v>0</v>
      </c>
      <c r="U30" s="196">
        <v>0.98</v>
      </c>
      <c r="V30" s="196">
        <v>0.21</v>
      </c>
      <c r="W30" s="196">
        <v>0.41</v>
      </c>
      <c r="X30" s="196">
        <v>1.97</v>
      </c>
      <c r="Y30" s="196">
        <v>0</v>
      </c>
      <c r="Z30" s="196">
        <v>5.79</v>
      </c>
      <c r="AA30" s="196">
        <v>2.06</v>
      </c>
      <c r="AB30" s="196">
        <v>0</v>
      </c>
      <c r="AC30" s="196">
        <v>0.63</v>
      </c>
      <c r="AD30" s="196">
        <v>14.84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12.33</v>
      </c>
      <c r="AL30" s="196">
        <v>0</v>
      </c>
      <c r="AM30" s="196">
        <v>0</v>
      </c>
      <c r="AN30" s="196">
        <v>0</v>
      </c>
      <c r="AO30" s="196">
        <v>174.02</v>
      </c>
      <c r="AP30" s="196">
        <v>0</v>
      </c>
      <c r="AQ30" s="196">
        <v>0</v>
      </c>
      <c r="AR30" s="196">
        <v>9.34</v>
      </c>
      <c r="AS30" s="196">
        <v>21.86</v>
      </c>
      <c r="AT30" s="196">
        <v>14.12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0.67</v>
      </c>
      <c r="L31" s="196">
        <v>14.66</v>
      </c>
      <c r="M31" s="196">
        <v>1.02</v>
      </c>
      <c r="N31" s="196">
        <v>1.38</v>
      </c>
      <c r="O31" s="196">
        <v>0</v>
      </c>
      <c r="P31" s="196">
        <v>1.46</v>
      </c>
      <c r="Q31" s="196">
        <v>0.25</v>
      </c>
      <c r="R31" s="196">
        <v>0.49</v>
      </c>
      <c r="S31" s="196">
        <v>0.31</v>
      </c>
      <c r="T31" s="196">
        <v>0</v>
      </c>
      <c r="U31" s="196">
        <v>0.98</v>
      </c>
      <c r="V31" s="196">
        <v>0.21</v>
      </c>
      <c r="W31" s="196">
        <v>0.41</v>
      </c>
      <c r="X31" s="196">
        <v>1.97</v>
      </c>
      <c r="Y31" s="196">
        <v>0</v>
      </c>
      <c r="Z31" s="196">
        <v>5.79</v>
      </c>
      <c r="AA31" s="196">
        <v>2.06</v>
      </c>
      <c r="AB31" s="196">
        <v>0</v>
      </c>
      <c r="AC31" s="196">
        <v>0.87</v>
      </c>
      <c r="AD31" s="196">
        <v>14.84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174.02</v>
      </c>
      <c r="AP31" s="196">
        <v>0</v>
      </c>
      <c r="AQ31" s="196">
        <v>0</v>
      </c>
      <c r="AR31" s="196">
        <v>9.34</v>
      </c>
      <c r="AS31" s="196">
        <v>21.86</v>
      </c>
      <c r="AT31" s="196">
        <v>14.12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14.66</v>
      </c>
      <c r="M32" s="196">
        <v>1.02</v>
      </c>
      <c r="N32" s="196">
        <v>1.38</v>
      </c>
      <c r="O32" s="196">
        <v>0</v>
      </c>
      <c r="P32" s="196">
        <v>1.46</v>
      </c>
      <c r="Q32" s="196">
        <v>0.25</v>
      </c>
      <c r="R32" s="196">
        <v>0.49</v>
      </c>
      <c r="S32" s="196">
        <v>0.31</v>
      </c>
      <c r="T32" s="196">
        <v>0</v>
      </c>
      <c r="U32" s="196">
        <v>0.98</v>
      </c>
      <c r="V32" s="196">
        <v>0.21</v>
      </c>
      <c r="W32" s="196">
        <v>0.41</v>
      </c>
      <c r="X32" s="196">
        <v>1.97</v>
      </c>
      <c r="Y32" s="196">
        <v>0</v>
      </c>
      <c r="Z32" s="196">
        <v>5.79</v>
      </c>
      <c r="AA32" s="196">
        <v>2.06</v>
      </c>
      <c r="AB32" s="196">
        <v>0</v>
      </c>
      <c r="AC32" s="196">
        <v>0.87</v>
      </c>
      <c r="AD32" s="196">
        <v>14.84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174.02</v>
      </c>
      <c r="AP32" s="196">
        <v>0</v>
      </c>
      <c r="AQ32" s="196">
        <v>0</v>
      </c>
      <c r="AR32" s="196">
        <v>9.34</v>
      </c>
      <c r="AS32" s="196">
        <v>21.86</v>
      </c>
      <c r="AT32" s="196">
        <v>14.12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14.66</v>
      </c>
      <c r="M33" s="196">
        <v>1.02</v>
      </c>
      <c r="N33" s="196">
        <v>1.38</v>
      </c>
      <c r="O33" s="196">
        <v>0</v>
      </c>
      <c r="P33" s="196">
        <v>1.46</v>
      </c>
      <c r="Q33" s="196">
        <v>0.25</v>
      </c>
      <c r="R33" s="196">
        <v>0.49</v>
      </c>
      <c r="S33" s="196">
        <v>0.31</v>
      </c>
      <c r="T33" s="196">
        <v>0</v>
      </c>
      <c r="U33" s="196">
        <v>0.98</v>
      </c>
      <c r="V33" s="196">
        <v>0.21</v>
      </c>
      <c r="W33" s="196">
        <v>0.41</v>
      </c>
      <c r="X33" s="196">
        <v>1.97</v>
      </c>
      <c r="Y33" s="196">
        <v>0</v>
      </c>
      <c r="Z33" s="196">
        <v>5.79</v>
      </c>
      <c r="AA33" s="196">
        <v>2.06</v>
      </c>
      <c r="AB33" s="196">
        <v>0</v>
      </c>
      <c r="AC33" s="196">
        <v>0.87</v>
      </c>
      <c r="AD33" s="196">
        <v>14.84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174.02</v>
      </c>
      <c r="AP33" s="196">
        <v>0</v>
      </c>
      <c r="AQ33" s="196">
        <v>0</v>
      </c>
      <c r="AR33" s="196">
        <v>9.34</v>
      </c>
      <c r="AS33" s="196">
        <v>21.86</v>
      </c>
      <c r="AT33" s="196">
        <v>14.12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14.66</v>
      </c>
      <c r="M34" s="196">
        <v>1.02</v>
      </c>
      <c r="N34" s="196">
        <v>1.38</v>
      </c>
      <c r="O34" s="196">
        <v>0</v>
      </c>
      <c r="P34" s="196">
        <v>1.46</v>
      </c>
      <c r="Q34" s="196">
        <v>0.25</v>
      </c>
      <c r="R34" s="196">
        <v>0.49</v>
      </c>
      <c r="S34" s="196">
        <v>0.31</v>
      </c>
      <c r="T34" s="196">
        <v>0</v>
      </c>
      <c r="U34" s="196">
        <v>0.98</v>
      </c>
      <c r="V34" s="196">
        <v>0.21</v>
      </c>
      <c r="W34" s="196">
        <v>0.41</v>
      </c>
      <c r="X34" s="196">
        <v>1.97</v>
      </c>
      <c r="Y34" s="196">
        <v>0</v>
      </c>
      <c r="Z34" s="196">
        <v>5.79</v>
      </c>
      <c r="AA34" s="196">
        <v>2.06</v>
      </c>
      <c r="AB34" s="196">
        <v>0</v>
      </c>
      <c r="AC34" s="196">
        <v>0.87</v>
      </c>
      <c r="AD34" s="196">
        <v>14.84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174.02</v>
      </c>
      <c r="AP34" s="196">
        <v>0</v>
      </c>
      <c r="AQ34" s="196">
        <v>0</v>
      </c>
      <c r="AR34" s="196">
        <v>9.34</v>
      </c>
      <c r="AS34" s="196">
        <v>21.86</v>
      </c>
      <c r="AT34" s="196">
        <v>14.12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14.66</v>
      </c>
      <c r="M35" s="196">
        <v>1.02</v>
      </c>
      <c r="N35" s="196">
        <v>1.38</v>
      </c>
      <c r="O35" s="196">
        <v>0</v>
      </c>
      <c r="P35" s="196">
        <v>1.46</v>
      </c>
      <c r="Q35" s="196">
        <v>0.25</v>
      </c>
      <c r="R35" s="196">
        <v>0.49</v>
      </c>
      <c r="S35" s="196">
        <v>0.31</v>
      </c>
      <c r="T35" s="196">
        <v>0</v>
      </c>
      <c r="U35" s="196">
        <v>0.98</v>
      </c>
      <c r="V35" s="196">
        <v>0.21</v>
      </c>
      <c r="W35" s="196">
        <v>0.41</v>
      </c>
      <c r="X35" s="196">
        <v>1.97</v>
      </c>
      <c r="Y35" s="196">
        <v>0</v>
      </c>
      <c r="Z35" s="196">
        <v>5.79</v>
      </c>
      <c r="AA35" s="196">
        <v>2.06</v>
      </c>
      <c r="AB35" s="196">
        <v>0</v>
      </c>
      <c r="AC35" s="196">
        <v>0.87</v>
      </c>
      <c r="AD35" s="196">
        <v>14.84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174.02</v>
      </c>
      <c r="AP35" s="196">
        <v>0</v>
      </c>
      <c r="AQ35" s="196">
        <v>0</v>
      </c>
      <c r="AR35" s="196">
        <v>9.34</v>
      </c>
      <c r="AS35" s="196">
        <v>21.86</v>
      </c>
      <c r="AT35" s="196">
        <v>14.12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14.66</v>
      </c>
      <c r="M36" s="196">
        <v>1.02</v>
      </c>
      <c r="N36" s="196">
        <v>1.38</v>
      </c>
      <c r="O36" s="196">
        <v>0</v>
      </c>
      <c r="P36" s="196">
        <v>1.46</v>
      </c>
      <c r="Q36" s="196">
        <v>0.25</v>
      </c>
      <c r="R36" s="196">
        <v>0.49</v>
      </c>
      <c r="S36" s="196">
        <v>0.31</v>
      </c>
      <c r="T36" s="196">
        <v>0</v>
      </c>
      <c r="U36" s="196">
        <v>0.98</v>
      </c>
      <c r="V36" s="196">
        <v>0.21</v>
      </c>
      <c r="W36" s="196">
        <v>0.41</v>
      </c>
      <c r="X36" s="196">
        <v>1.97</v>
      </c>
      <c r="Y36" s="196">
        <v>0</v>
      </c>
      <c r="Z36" s="196">
        <v>5.79</v>
      </c>
      <c r="AA36" s="196">
        <v>2.06</v>
      </c>
      <c r="AB36" s="196">
        <v>0</v>
      </c>
      <c r="AC36" s="196">
        <v>0.87</v>
      </c>
      <c r="AD36" s="196">
        <v>14.84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174.02</v>
      </c>
      <c r="AP36" s="196">
        <v>0</v>
      </c>
      <c r="AQ36" s="196">
        <v>0</v>
      </c>
      <c r="AR36" s="196">
        <v>9.34</v>
      </c>
      <c r="AS36" s="196">
        <v>21.86</v>
      </c>
      <c r="AT36" s="196">
        <v>14.12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14.66</v>
      </c>
      <c r="M37" s="196">
        <v>1.02</v>
      </c>
      <c r="N37" s="196">
        <v>1.38</v>
      </c>
      <c r="O37" s="196">
        <v>0</v>
      </c>
      <c r="P37" s="196">
        <v>1.46</v>
      </c>
      <c r="Q37" s="196">
        <v>0.25</v>
      </c>
      <c r="R37" s="196">
        <v>0.49</v>
      </c>
      <c r="S37" s="196">
        <v>0.31</v>
      </c>
      <c r="T37" s="196">
        <v>0</v>
      </c>
      <c r="U37" s="196">
        <v>0.98</v>
      </c>
      <c r="V37" s="196">
        <v>0.21</v>
      </c>
      <c r="W37" s="196">
        <v>0.41</v>
      </c>
      <c r="X37" s="196">
        <v>1.97</v>
      </c>
      <c r="Y37" s="196">
        <v>0</v>
      </c>
      <c r="Z37" s="196">
        <v>5.79</v>
      </c>
      <c r="AA37" s="196">
        <v>2.06</v>
      </c>
      <c r="AB37" s="196">
        <v>0</v>
      </c>
      <c r="AC37" s="196">
        <v>0.87</v>
      </c>
      <c r="AD37" s="196">
        <v>14.84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174.02</v>
      </c>
      <c r="AP37" s="196">
        <v>0</v>
      </c>
      <c r="AQ37" s="196">
        <v>0</v>
      </c>
      <c r="AR37" s="196">
        <v>9.34</v>
      </c>
      <c r="AS37" s="196">
        <v>21.86</v>
      </c>
      <c r="AT37" s="196">
        <v>14.12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14.66</v>
      </c>
      <c r="M38" s="196">
        <v>1.02</v>
      </c>
      <c r="N38" s="196">
        <v>1.38</v>
      </c>
      <c r="O38" s="196">
        <v>0</v>
      </c>
      <c r="P38" s="196">
        <v>1.46</v>
      </c>
      <c r="Q38" s="196">
        <v>0.25</v>
      </c>
      <c r="R38" s="196">
        <v>0.49</v>
      </c>
      <c r="S38" s="196">
        <v>0.31</v>
      </c>
      <c r="T38" s="196">
        <v>0</v>
      </c>
      <c r="U38" s="196">
        <v>0.98</v>
      </c>
      <c r="V38" s="196">
        <v>0.21</v>
      </c>
      <c r="W38" s="196">
        <v>0.41</v>
      </c>
      <c r="X38" s="196">
        <v>1.97</v>
      </c>
      <c r="Y38" s="196">
        <v>0</v>
      </c>
      <c r="Z38" s="196">
        <v>5.79</v>
      </c>
      <c r="AA38" s="196">
        <v>2.06</v>
      </c>
      <c r="AB38" s="196">
        <v>0</v>
      </c>
      <c r="AC38" s="196">
        <v>0.87</v>
      </c>
      <c r="AD38" s="196">
        <v>14.84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174.02</v>
      </c>
      <c r="AP38" s="196">
        <v>0</v>
      </c>
      <c r="AQ38" s="196">
        <v>0</v>
      </c>
      <c r="AR38" s="196">
        <v>9.34</v>
      </c>
      <c r="AS38" s="196">
        <v>21.86</v>
      </c>
      <c r="AT38" s="196">
        <v>14.12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14.66</v>
      </c>
      <c r="M39" s="196">
        <v>1.02</v>
      </c>
      <c r="N39" s="196">
        <v>1.38</v>
      </c>
      <c r="O39" s="196">
        <v>0</v>
      </c>
      <c r="P39" s="196">
        <v>1.46</v>
      </c>
      <c r="Q39" s="196">
        <v>0.25</v>
      </c>
      <c r="R39" s="196">
        <v>0.49</v>
      </c>
      <c r="S39" s="196">
        <v>0.31</v>
      </c>
      <c r="T39" s="196">
        <v>0</v>
      </c>
      <c r="U39" s="196">
        <v>0.98</v>
      </c>
      <c r="V39" s="196">
        <v>0.21</v>
      </c>
      <c r="W39" s="196">
        <v>0.41</v>
      </c>
      <c r="X39" s="196">
        <v>1.97</v>
      </c>
      <c r="Y39" s="196">
        <v>0</v>
      </c>
      <c r="Z39" s="196">
        <v>5.79</v>
      </c>
      <c r="AA39" s="196">
        <v>2.06</v>
      </c>
      <c r="AB39" s="196">
        <v>0</v>
      </c>
      <c r="AC39" s="196">
        <v>0.87</v>
      </c>
      <c r="AD39" s="196">
        <v>14.84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174.02</v>
      </c>
      <c r="AP39" s="196">
        <v>0</v>
      </c>
      <c r="AQ39" s="196">
        <v>0</v>
      </c>
      <c r="AR39" s="196">
        <v>9.34</v>
      </c>
      <c r="AS39" s="196">
        <v>21.86</v>
      </c>
      <c r="AT39" s="196">
        <v>14.12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14.66</v>
      </c>
      <c r="M40" s="196">
        <v>1.02</v>
      </c>
      <c r="N40" s="196">
        <v>1.38</v>
      </c>
      <c r="O40" s="196">
        <v>0</v>
      </c>
      <c r="P40" s="196">
        <v>1.46</v>
      </c>
      <c r="Q40" s="196">
        <v>0.25</v>
      </c>
      <c r="R40" s="196">
        <v>0.49</v>
      </c>
      <c r="S40" s="196">
        <v>0.31</v>
      </c>
      <c r="T40" s="196">
        <v>0</v>
      </c>
      <c r="U40" s="196">
        <v>0.98</v>
      </c>
      <c r="V40" s="196">
        <v>0.21</v>
      </c>
      <c r="W40" s="196">
        <v>0.41</v>
      </c>
      <c r="X40" s="196">
        <v>1.97</v>
      </c>
      <c r="Y40" s="196">
        <v>0</v>
      </c>
      <c r="Z40" s="196">
        <v>5.79</v>
      </c>
      <c r="AA40" s="196">
        <v>2.06</v>
      </c>
      <c r="AB40" s="196">
        <v>0</v>
      </c>
      <c r="AC40" s="196">
        <v>0.87</v>
      </c>
      <c r="AD40" s="196">
        <v>14.84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19.61</v>
      </c>
      <c r="AL40" s="196">
        <v>0</v>
      </c>
      <c r="AM40" s="196">
        <v>0</v>
      </c>
      <c r="AN40" s="196">
        <v>0</v>
      </c>
      <c r="AO40" s="196">
        <v>174.02</v>
      </c>
      <c r="AP40" s="196">
        <v>0</v>
      </c>
      <c r="AQ40" s="196">
        <v>0</v>
      </c>
      <c r="AR40" s="196">
        <v>9.34</v>
      </c>
      <c r="AS40" s="196">
        <v>21.86</v>
      </c>
      <c r="AT40" s="196">
        <v>14.12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4.37</v>
      </c>
      <c r="L41" s="196">
        <v>68.209999999999994</v>
      </c>
      <c r="M41" s="196">
        <v>1.02</v>
      </c>
      <c r="N41" s="196">
        <v>1.38</v>
      </c>
      <c r="O41" s="196">
        <v>0</v>
      </c>
      <c r="P41" s="196">
        <v>1.46</v>
      </c>
      <c r="Q41" s="196">
        <v>0.25</v>
      </c>
      <c r="R41" s="196">
        <v>0.49</v>
      </c>
      <c r="S41" s="196">
        <v>0.31</v>
      </c>
      <c r="T41" s="196">
        <v>0</v>
      </c>
      <c r="U41" s="196">
        <v>0.98</v>
      </c>
      <c r="V41" s="196">
        <v>0.21</v>
      </c>
      <c r="W41" s="196">
        <v>0.41</v>
      </c>
      <c r="X41" s="196">
        <v>1.97</v>
      </c>
      <c r="Y41" s="196">
        <v>0</v>
      </c>
      <c r="Z41" s="196">
        <v>5.79</v>
      </c>
      <c r="AA41" s="196">
        <v>2.06</v>
      </c>
      <c r="AB41" s="196">
        <v>0</v>
      </c>
      <c r="AC41" s="196">
        <v>0.87</v>
      </c>
      <c r="AD41" s="196">
        <v>14.84</v>
      </c>
      <c r="AE41" s="196">
        <v>0</v>
      </c>
      <c r="AF41" s="196">
        <v>0</v>
      </c>
      <c r="AG41" s="196">
        <v>50.19</v>
      </c>
      <c r="AH41" s="196">
        <v>0</v>
      </c>
      <c r="AI41" s="196">
        <v>12.53</v>
      </c>
      <c r="AJ41" s="196">
        <v>0</v>
      </c>
      <c r="AK41" s="196">
        <v>19.61</v>
      </c>
      <c r="AL41" s="196">
        <v>0</v>
      </c>
      <c r="AM41" s="196">
        <v>0</v>
      </c>
      <c r="AN41" s="196">
        <v>0</v>
      </c>
      <c r="AO41" s="196">
        <v>174.02</v>
      </c>
      <c r="AP41" s="196">
        <v>0</v>
      </c>
      <c r="AQ41" s="196">
        <v>0</v>
      </c>
      <c r="AR41" s="196">
        <v>9.34</v>
      </c>
      <c r="AS41" s="196">
        <v>21.86</v>
      </c>
      <c r="AT41" s="196">
        <v>14.12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4.38</v>
      </c>
      <c r="L42" s="196">
        <v>68.209999999999994</v>
      </c>
      <c r="M42" s="196">
        <v>1.02</v>
      </c>
      <c r="N42" s="196">
        <v>1.38</v>
      </c>
      <c r="O42" s="196">
        <v>0</v>
      </c>
      <c r="P42" s="196">
        <v>1.46</v>
      </c>
      <c r="Q42" s="196">
        <v>0.25</v>
      </c>
      <c r="R42" s="196">
        <v>0.49</v>
      </c>
      <c r="S42" s="196">
        <v>0.31</v>
      </c>
      <c r="T42" s="196">
        <v>0</v>
      </c>
      <c r="U42" s="196">
        <v>0.98</v>
      </c>
      <c r="V42" s="196">
        <v>0.21</v>
      </c>
      <c r="W42" s="196">
        <v>0.41</v>
      </c>
      <c r="X42" s="196">
        <v>1.97</v>
      </c>
      <c r="Y42" s="196">
        <v>0</v>
      </c>
      <c r="Z42" s="196">
        <v>5.79</v>
      </c>
      <c r="AA42" s="196">
        <v>2.06</v>
      </c>
      <c r="AB42" s="196">
        <v>0</v>
      </c>
      <c r="AC42" s="196">
        <v>0.87</v>
      </c>
      <c r="AD42" s="196">
        <v>14.84</v>
      </c>
      <c r="AE42" s="196">
        <v>0</v>
      </c>
      <c r="AF42" s="196">
        <v>0</v>
      </c>
      <c r="AG42" s="196">
        <v>50.19</v>
      </c>
      <c r="AH42" s="196">
        <v>0</v>
      </c>
      <c r="AI42" s="196">
        <v>12.53</v>
      </c>
      <c r="AJ42" s="196">
        <v>0</v>
      </c>
      <c r="AK42" s="196">
        <v>19.61</v>
      </c>
      <c r="AL42" s="196">
        <v>0</v>
      </c>
      <c r="AM42" s="196">
        <v>0</v>
      </c>
      <c r="AN42" s="196">
        <v>0</v>
      </c>
      <c r="AO42" s="196">
        <v>174.02</v>
      </c>
      <c r="AP42" s="196">
        <v>0</v>
      </c>
      <c r="AQ42" s="196">
        <v>0</v>
      </c>
      <c r="AR42" s="196">
        <v>9.34</v>
      </c>
      <c r="AS42" s="196">
        <v>21.86</v>
      </c>
      <c r="AT42" s="196">
        <v>14.12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4.38</v>
      </c>
      <c r="L43" s="196">
        <v>97.07</v>
      </c>
      <c r="M43" s="196">
        <v>1.02</v>
      </c>
      <c r="N43" s="196">
        <v>1.38</v>
      </c>
      <c r="O43" s="196">
        <v>0</v>
      </c>
      <c r="P43" s="196">
        <v>1.46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0.98</v>
      </c>
      <c r="V43" s="196">
        <v>0.21</v>
      </c>
      <c r="W43" s="196">
        <v>0.41</v>
      </c>
      <c r="X43" s="196">
        <v>1.97</v>
      </c>
      <c r="Y43" s="196">
        <v>0</v>
      </c>
      <c r="Z43" s="196">
        <v>5.79</v>
      </c>
      <c r="AA43" s="196">
        <v>2.06</v>
      </c>
      <c r="AB43" s="196">
        <v>0</v>
      </c>
      <c r="AC43" s="196">
        <v>0.87</v>
      </c>
      <c r="AD43" s="196">
        <v>14.84</v>
      </c>
      <c r="AE43" s="196">
        <v>0</v>
      </c>
      <c r="AF43" s="196">
        <v>0</v>
      </c>
      <c r="AG43" s="196">
        <v>50.19</v>
      </c>
      <c r="AH43" s="196">
        <v>0</v>
      </c>
      <c r="AI43" s="196">
        <v>12.53</v>
      </c>
      <c r="AJ43" s="196">
        <v>0</v>
      </c>
      <c r="AK43" s="196">
        <v>12.33</v>
      </c>
      <c r="AL43" s="196">
        <v>0</v>
      </c>
      <c r="AM43" s="196">
        <v>0</v>
      </c>
      <c r="AN43" s="196">
        <v>0</v>
      </c>
      <c r="AO43" s="196">
        <v>174.02</v>
      </c>
      <c r="AP43" s="196">
        <v>0</v>
      </c>
      <c r="AQ43" s="196">
        <v>0</v>
      </c>
      <c r="AR43" s="196">
        <v>9.34</v>
      </c>
      <c r="AS43" s="196">
        <v>21.86</v>
      </c>
      <c r="AT43" s="196">
        <v>14.12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4.38</v>
      </c>
      <c r="L44" s="196">
        <v>68.209999999999994</v>
      </c>
      <c r="M44" s="196">
        <v>1.02</v>
      </c>
      <c r="N44" s="196">
        <v>1.38</v>
      </c>
      <c r="O44" s="196">
        <v>0</v>
      </c>
      <c r="P44" s="196">
        <v>1.46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0.98</v>
      </c>
      <c r="V44" s="196">
        <v>0.21</v>
      </c>
      <c r="W44" s="196">
        <v>0.41</v>
      </c>
      <c r="X44" s="196">
        <v>1.97</v>
      </c>
      <c r="Y44" s="196">
        <v>0</v>
      </c>
      <c r="Z44" s="196">
        <v>5.79</v>
      </c>
      <c r="AA44" s="196">
        <v>2.06</v>
      </c>
      <c r="AB44" s="196">
        <v>0</v>
      </c>
      <c r="AC44" s="196">
        <v>0.87</v>
      </c>
      <c r="AD44" s="196">
        <v>14.84</v>
      </c>
      <c r="AE44" s="196">
        <v>0</v>
      </c>
      <c r="AF44" s="196">
        <v>0</v>
      </c>
      <c r="AG44" s="196">
        <v>50.19</v>
      </c>
      <c r="AH44" s="196">
        <v>0</v>
      </c>
      <c r="AI44" s="196">
        <v>12.53</v>
      </c>
      <c r="AJ44" s="196">
        <v>0</v>
      </c>
      <c r="AK44" s="196">
        <v>12.33</v>
      </c>
      <c r="AL44" s="196">
        <v>0</v>
      </c>
      <c r="AM44" s="196">
        <v>0</v>
      </c>
      <c r="AN44" s="196">
        <v>0</v>
      </c>
      <c r="AO44" s="196">
        <v>174.02</v>
      </c>
      <c r="AP44" s="196">
        <v>0</v>
      </c>
      <c r="AQ44" s="196">
        <v>0</v>
      </c>
      <c r="AR44" s="196">
        <v>9.34</v>
      </c>
      <c r="AS44" s="196">
        <v>21.86</v>
      </c>
      <c r="AT44" s="196">
        <v>14.12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4.38</v>
      </c>
      <c r="L45" s="196">
        <v>14.66</v>
      </c>
      <c r="M45" s="196">
        <v>1.02</v>
      </c>
      <c r="N45" s="196">
        <v>1.38</v>
      </c>
      <c r="O45" s="196">
        <v>0</v>
      </c>
      <c r="P45" s="196">
        <v>1.46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0.98</v>
      </c>
      <c r="V45" s="196">
        <v>0.21</v>
      </c>
      <c r="W45" s="196">
        <v>0.41</v>
      </c>
      <c r="X45" s="196">
        <v>1.97</v>
      </c>
      <c r="Y45" s="196">
        <v>0</v>
      </c>
      <c r="Z45" s="196">
        <v>5.79</v>
      </c>
      <c r="AA45" s="196">
        <v>2.06</v>
      </c>
      <c r="AB45" s="196">
        <v>0</v>
      </c>
      <c r="AC45" s="196">
        <v>0.87</v>
      </c>
      <c r="AD45" s="196">
        <v>14.84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12.33</v>
      </c>
      <c r="AL45" s="196">
        <v>0</v>
      </c>
      <c r="AM45" s="196">
        <v>0</v>
      </c>
      <c r="AN45" s="196">
        <v>0</v>
      </c>
      <c r="AO45" s="196">
        <v>174.02</v>
      </c>
      <c r="AP45" s="196">
        <v>0</v>
      </c>
      <c r="AQ45" s="196">
        <v>0</v>
      </c>
      <c r="AR45" s="196">
        <v>9.34</v>
      </c>
      <c r="AS45" s="196">
        <v>21.86</v>
      </c>
      <c r="AT45" s="196">
        <v>14.12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4.38</v>
      </c>
      <c r="L46" s="196">
        <v>14.66</v>
      </c>
      <c r="M46" s="196">
        <v>1.02</v>
      </c>
      <c r="N46" s="196">
        <v>1.38</v>
      </c>
      <c r="O46" s="196">
        <v>0</v>
      </c>
      <c r="P46" s="196">
        <v>1.46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0.98</v>
      </c>
      <c r="V46" s="196">
        <v>0.21</v>
      </c>
      <c r="W46" s="196">
        <v>0.41</v>
      </c>
      <c r="X46" s="196">
        <v>1.97</v>
      </c>
      <c r="Y46" s="196">
        <v>0</v>
      </c>
      <c r="Z46" s="196">
        <v>5.79</v>
      </c>
      <c r="AA46" s="196">
        <v>2.06</v>
      </c>
      <c r="AB46" s="196">
        <v>0</v>
      </c>
      <c r="AC46" s="196">
        <v>0.87</v>
      </c>
      <c r="AD46" s="196">
        <v>14.84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12.33</v>
      </c>
      <c r="AL46" s="196">
        <v>0</v>
      </c>
      <c r="AM46" s="196">
        <v>0</v>
      </c>
      <c r="AN46" s="196">
        <v>0</v>
      </c>
      <c r="AO46" s="196">
        <v>174.02</v>
      </c>
      <c r="AP46" s="196">
        <v>0</v>
      </c>
      <c r="AQ46" s="196">
        <v>0</v>
      </c>
      <c r="AR46" s="196">
        <v>9.34</v>
      </c>
      <c r="AS46" s="196">
        <v>21.86</v>
      </c>
      <c r="AT46" s="196">
        <v>14.12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14.66</v>
      </c>
      <c r="M47" s="196">
        <v>1.02</v>
      </c>
      <c r="N47" s="196">
        <v>1.38</v>
      </c>
      <c r="O47" s="196">
        <v>0</v>
      </c>
      <c r="P47" s="196">
        <v>1.46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0.98</v>
      </c>
      <c r="V47" s="196">
        <v>0.21</v>
      </c>
      <c r="W47" s="196">
        <v>0.41</v>
      </c>
      <c r="X47" s="196">
        <v>1.97</v>
      </c>
      <c r="Y47" s="196">
        <v>0</v>
      </c>
      <c r="Z47" s="196">
        <v>5.79</v>
      </c>
      <c r="AA47" s="196">
        <v>2.06</v>
      </c>
      <c r="AB47" s="196">
        <v>0</v>
      </c>
      <c r="AC47" s="196">
        <v>0.87</v>
      </c>
      <c r="AD47" s="196">
        <v>14.84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174.02</v>
      </c>
      <c r="AP47" s="196">
        <v>0</v>
      </c>
      <c r="AQ47" s="196">
        <v>0</v>
      </c>
      <c r="AR47" s="196">
        <v>9.34</v>
      </c>
      <c r="AS47" s="196">
        <v>21.86</v>
      </c>
      <c r="AT47" s="196">
        <v>14.12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14.66</v>
      </c>
      <c r="M48" s="196">
        <v>1.02</v>
      </c>
      <c r="N48" s="196">
        <v>1.38</v>
      </c>
      <c r="O48" s="196">
        <v>0</v>
      </c>
      <c r="P48" s="196">
        <v>1.46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0.98</v>
      </c>
      <c r="V48" s="196">
        <v>0.21</v>
      </c>
      <c r="W48" s="196">
        <v>0.41</v>
      </c>
      <c r="X48" s="196">
        <v>1.97</v>
      </c>
      <c r="Y48" s="196">
        <v>0</v>
      </c>
      <c r="Z48" s="196">
        <v>5.79</v>
      </c>
      <c r="AA48" s="196">
        <v>2.06</v>
      </c>
      <c r="AB48" s="196">
        <v>0</v>
      </c>
      <c r="AC48" s="196">
        <v>0.87</v>
      </c>
      <c r="AD48" s="196">
        <v>14.84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174.02</v>
      </c>
      <c r="AP48" s="196">
        <v>0</v>
      </c>
      <c r="AQ48" s="196">
        <v>0</v>
      </c>
      <c r="AR48" s="196">
        <v>9.34</v>
      </c>
      <c r="AS48" s="196">
        <v>21.86</v>
      </c>
      <c r="AT48" s="196">
        <v>14.12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14.66</v>
      </c>
      <c r="M49" s="196">
        <v>1.02</v>
      </c>
      <c r="N49" s="196">
        <v>1.38</v>
      </c>
      <c r="O49" s="196">
        <v>0</v>
      </c>
      <c r="P49" s="196">
        <v>1.46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0.98</v>
      </c>
      <c r="V49" s="196">
        <v>0.21</v>
      </c>
      <c r="W49" s="196">
        <v>0.41</v>
      </c>
      <c r="X49" s="196">
        <v>1.97</v>
      </c>
      <c r="Y49" s="196">
        <v>0</v>
      </c>
      <c r="Z49" s="196">
        <v>5.79</v>
      </c>
      <c r="AA49" s="196">
        <v>2.06</v>
      </c>
      <c r="AB49" s="196">
        <v>0</v>
      </c>
      <c r="AC49" s="196">
        <v>0.87</v>
      </c>
      <c r="AD49" s="196">
        <v>14.84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19.61</v>
      </c>
      <c r="AL49" s="196">
        <v>0</v>
      </c>
      <c r="AM49" s="196">
        <v>0</v>
      </c>
      <c r="AN49" s="196">
        <v>0</v>
      </c>
      <c r="AO49" s="196">
        <v>174.02</v>
      </c>
      <c r="AP49" s="196">
        <v>0</v>
      </c>
      <c r="AQ49" s="196">
        <v>0</v>
      </c>
      <c r="AR49" s="196">
        <v>9.34</v>
      </c>
      <c r="AS49" s="196">
        <v>21.86</v>
      </c>
      <c r="AT49" s="196">
        <v>14.12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14.66</v>
      </c>
      <c r="M50" s="196">
        <v>1.02</v>
      </c>
      <c r="N50" s="196">
        <v>1.38</v>
      </c>
      <c r="O50" s="196">
        <v>0</v>
      </c>
      <c r="P50" s="196">
        <v>1.46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0.98</v>
      </c>
      <c r="V50" s="196">
        <v>0.21</v>
      </c>
      <c r="W50" s="196">
        <v>0.41</v>
      </c>
      <c r="X50" s="196">
        <v>1.97</v>
      </c>
      <c r="Y50" s="196">
        <v>0</v>
      </c>
      <c r="Z50" s="196">
        <v>5.79</v>
      </c>
      <c r="AA50" s="196">
        <v>2.06</v>
      </c>
      <c r="AB50" s="196">
        <v>0</v>
      </c>
      <c r="AC50" s="196">
        <v>0.87</v>
      </c>
      <c r="AD50" s="196">
        <v>14.84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174.02</v>
      </c>
      <c r="AP50" s="196">
        <v>0</v>
      </c>
      <c r="AQ50" s="196">
        <v>0</v>
      </c>
      <c r="AR50" s="196">
        <v>9.34</v>
      </c>
      <c r="AS50" s="196">
        <v>21.86</v>
      </c>
      <c r="AT50" s="196">
        <v>14.12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0.35</v>
      </c>
      <c r="L51" s="196">
        <v>14.66</v>
      </c>
      <c r="M51" s="196">
        <v>1.02</v>
      </c>
      <c r="N51" s="196">
        <v>1.38</v>
      </c>
      <c r="O51" s="196">
        <v>0</v>
      </c>
      <c r="P51" s="196">
        <v>1.46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0.98</v>
      </c>
      <c r="V51" s="196">
        <v>0.21</v>
      </c>
      <c r="W51" s="196">
        <v>0.41</v>
      </c>
      <c r="X51" s="196">
        <v>1.97</v>
      </c>
      <c r="Y51" s="196">
        <v>0</v>
      </c>
      <c r="Z51" s="196">
        <v>5.79</v>
      </c>
      <c r="AA51" s="196">
        <v>2.06</v>
      </c>
      <c r="AB51" s="196">
        <v>0</v>
      </c>
      <c r="AC51" s="196">
        <v>0.87</v>
      </c>
      <c r="AD51" s="196">
        <v>14.84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19.61</v>
      </c>
      <c r="AL51" s="196">
        <v>0</v>
      </c>
      <c r="AM51" s="196">
        <v>0</v>
      </c>
      <c r="AN51" s="196">
        <v>0</v>
      </c>
      <c r="AO51" s="196">
        <v>174.02</v>
      </c>
      <c r="AP51" s="196">
        <v>0</v>
      </c>
      <c r="AQ51" s="196">
        <v>0</v>
      </c>
      <c r="AR51" s="196">
        <v>9.34</v>
      </c>
      <c r="AS51" s="196">
        <v>21.86</v>
      </c>
      <c r="AT51" s="196">
        <v>14.12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0.35</v>
      </c>
      <c r="L52" s="196">
        <v>14.66</v>
      </c>
      <c r="M52" s="196">
        <v>1.02</v>
      </c>
      <c r="N52" s="196">
        <v>1.38</v>
      </c>
      <c r="O52" s="196">
        <v>0</v>
      </c>
      <c r="P52" s="196">
        <v>1.46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0.98</v>
      </c>
      <c r="V52" s="196">
        <v>0.21</v>
      </c>
      <c r="W52" s="196">
        <v>0.41</v>
      </c>
      <c r="X52" s="196">
        <v>1.97</v>
      </c>
      <c r="Y52" s="196">
        <v>0</v>
      </c>
      <c r="Z52" s="196">
        <v>5.79</v>
      </c>
      <c r="AA52" s="196">
        <v>2.06</v>
      </c>
      <c r="AB52" s="196">
        <v>0</v>
      </c>
      <c r="AC52" s="196">
        <v>0.87</v>
      </c>
      <c r="AD52" s="196">
        <v>14.84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174.02</v>
      </c>
      <c r="AP52" s="196">
        <v>0</v>
      </c>
      <c r="AQ52" s="196">
        <v>0</v>
      </c>
      <c r="AR52" s="196">
        <v>9.34</v>
      </c>
      <c r="AS52" s="196">
        <v>21.86</v>
      </c>
      <c r="AT52" s="196">
        <v>14.12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0.35</v>
      </c>
      <c r="L53" s="196">
        <v>14.66</v>
      </c>
      <c r="M53" s="196">
        <v>1.02</v>
      </c>
      <c r="N53" s="196">
        <v>1.38</v>
      </c>
      <c r="O53" s="196">
        <v>0</v>
      </c>
      <c r="P53" s="196">
        <v>1.46</v>
      </c>
      <c r="Q53" s="196">
        <v>0.25</v>
      </c>
      <c r="R53" s="196">
        <v>0.49</v>
      </c>
      <c r="S53" s="196">
        <v>0.31</v>
      </c>
      <c r="T53" s="196">
        <v>0</v>
      </c>
      <c r="U53" s="196">
        <v>0.98</v>
      </c>
      <c r="V53" s="196">
        <v>0.21</v>
      </c>
      <c r="W53" s="196">
        <v>0.41</v>
      </c>
      <c r="X53" s="196">
        <v>1.97</v>
      </c>
      <c r="Y53" s="196">
        <v>0</v>
      </c>
      <c r="Z53" s="196">
        <v>5.79</v>
      </c>
      <c r="AA53" s="196">
        <v>2.06</v>
      </c>
      <c r="AB53" s="196">
        <v>0</v>
      </c>
      <c r="AC53" s="196">
        <v>0.87</v>
      </c>
      <c r="AD53" s="196">
        <v>14.84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17.22</v>
      </c>
      <c r="AL53" s="196">
        <v>0</v>
      </c>
      <c r="AM53" s="196">
        <v>0</v>
      </c>
      <c r="AN53" s="196">
        <v>0</v>
      </c>
      <c r="AO53" s="196">
        <v>174.02</v>
      </c>
      <c r="AP53" s="196">
        <v>0</v>
      </c>
      <c r="AQ53" s="196">
        <v>0</v>
      </c>
      <c r="AR53" s="196">
        <v>9.34</v>
      </c>
      <c r="AS53" s="196">
        <v>21.86</v>
      </c>
      <c r="AT53" s="196">
        <v>14.12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0.35</v>
      </c>
      <c r="L54" s="196">
        <v>14.66</v>
      </c>
      <c r="M54" s="196">
        <v>1.02</v>
      </c>
      <c r="N54" s="196">
        <v>1.38</v>
      </c>
      <c r="O54" s="196">
        <v>0</v>
      </c>
      <c r="P54" s="196">
        <v>1.46</v>
      </c>
      <c r="Q54" s="196">
        <v>0.25</v>
      </c>
      <c r="R54" s="196">
        <v>0.49</v>
      </c>
      <c r="S54" s="196">
        <v>0.31</v>
      </c>
      <c r="T54" s="196">
        <v>0</v>
      </c>
      <c r="U54" s="196">
        <v>0.98</v>
      </c>
      <c r="V54" s="196">
        <v>0.21</v>
      </c>
      <c r="W54" s="196">
        <v>0.41</v>
      </c>
      <c r="X54" s="196">
        <v>1.97</v>
      </c>
      <c r="Y54" s="196">
        <v>0</v>
      </c>
      <c r="Z54" s="196">
        <v>5.79</v>
      </c>
      <c r="AA54" s="196">
        <v>2.06</v>
      </c>
      <c r="AB54" s="196">
        <v>0</v>
      </c>
      <c r="AC54" s="196">
        <v>0.87</v>
      </c>
      <c r="AD54" s="196">
        <v>14.84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17.22</v>
      </c>
      <c r="AL54" s="196">
        <v>0</v>
      </c>
      <c r="AM54" s="196">
        <v>0</v>
      </c>
      <c r="AN54" s="196">
        <v>0</v>
      </c>
      <c r="AO54" s="196">
        <v>174.02</v>
      </c>
      <c r="AP54" s="196">
        <v>0</v>
      </c>
      <c r="AQ54" s="196">
        <v>0</v>
      </c>
      <c r="AR54" s="196">
        <v>9.34</v>
      </c>
      <c r="AS54" s="196">
        <v>21.86</v>
      </c>
      <c r="AT54" s="196">
        <v>14.12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4.38</v>
      </c>
      <c r="L55" s="196">
        <v>53.78</v>
      </c>
      <c r="M55" s="196">
        <v>1.02</v>
      </c>
      <c r="N55" s="196">
        <v>1.38</v>
      </c>
      <c r="O55" s="196">
        <v>0</v>
      </c>
      <c r="P55" s="196">
        <v>1.46</v>
      </c>
      <c r="Q55" s="196">
        <v>2.84</v>
      </c>
      <c r="R55" s="196">
        <v>0.49</v>
      </c>
      <c r="S55" s="196">
        <v>3.29</v>
      </c>
      <c r="T55" s="196">
        <v>0</v>
      </c>
      <c r="U55" s="196">
        <v>0.98</v>
      </c>
      <c r="V55" s="196">
        <v>0.21</v>
      </c>
      <c r="W55" s="196">
        <v>0.41</v>
      </c>
      <c r="X55" s="196">
        <v>1.97</v>
      </c>
      <c r="Y55" s="196">
        <v>0</v>
      </c>
      <c r="Z55" s="196">
        <v>5.79</v>
      </c>
      <c r="AA55" s="196">
        <v>2.06</v>
      </c>
      <c r="AB55" s="196">
        <v>0</v>
      </c>
      <c r="AC55" s="196">
        <v>0.87</v>
      </c>
      <c r="AD55" s="196">
        <v>14.84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17.22</v>
      </c>
      <c r="AL55" s="196">
        <v>0</v>
      </c>
      <c r="AM55" s="196">
        <v>0</v>
      </c>
      <c r="AN55" s="196">
        <v>0</v>
      </c>
      <c r="AO55" s="196">
        <v>174.02</v>
      </c>
      <c r="AP55" s="196">
        <v>0</v>
      </c>
      <c r="AQ55" s="196">
        <v>0</v>
      </c>
      <c r="AR55" s="196">
        <v>9.34</v>
      </c>
      <c r="AS55" s="196">
        <v>21.86</v>
      </c>
      <c r="AT55" s="196">
        <v>14.12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4.38</v>
      </c>
      <c r="L56" s="196">
        <v>125.93</v>
      </c>
      <c r="M56" s="196">
        <v>1.02</v>
      </c>
      <c r="N56" s="196">
        <v>1.38</v>
      </c>
      <c r="O56" s="196">
        <v>0</v>
      </c>
      <c r="P56" s="196">
        <v>1.46</v>
      </c>
      <c r="Q56" s="196">
        <v>2.84</v>
      </c>
      <c r="R56" s="196">
        <v>0.49</v>
      </c>
      <c r="S56" s="196">
        <v>3.29</v>
      </c>
      <c r="T56" s="196">
        <v>0</v>
      </c>
      <c r="U56" s="196">
        <v>0.98</v>
      </c>
      <c r="V56" s="196">
        <v>0.21</v>
      </c>
      <c r="W56" s="196">
        <v>0.41</v>
      </c>
      <c r="X56" s="196">
        <v>1.97</v>
      </c>
      <c r="Y56" s="196">
        <v>0</v>
      </c>
      <c r="Z56" s="196">
        <v>5.79</v>
      </c>
      <c r="AA56" s="196">
        <v>2.06</v>
      </c>
      <c r="AB56" s="196">
        <v>0</v>
      </c>
      <c r="AC56" s="196">
        <v>0.87</v>
      </c>
      <c r="AD56" s="196">
        <v>14.84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17.22</v>
      </c>
      <c r="AL56" s="196">
        <v>0</v>
      </c>
      <c r="AM56" s="196">
        <v>0</v>
      </c>
      <c r="AN56" s="196">
        <v>0</v>
      </c>
      <c r="AO56" s="196">
        <v>174.02</v>
      </c>
      <c r="AP56" s="196">
        <v>0</v>
      </c>
      <c r="AQ56" s="196">
        <v>0</v>
      </c>
      <c r="AR56" s="196">
        <v>9.34</v>
      </c>
      <c r="AS56" s="196">
        <v>21.86</v>
      </c>
      <c r="AT56" s="196">
        <v>14.12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4.38</v>
      </c>
      <c r="L57" s="196">
        <v>159.6</v>
      </c>
      <c r="M57" s="196">
        <v>1.02</v>
      </c>
      <c r="N57" s="196">
        <v>1.38</v>
      </c>
      <c r="O57" s="196">
        <v>0</v>
      </c>
      <c r="P57" s="196">
        <v>1.46</v>
      </c>
      <c r="Q57" s="196">
        <v>0.25</v>
      </c>
      <c r="R57" s="196">
        <v>0.49</v>
      </c>
      <c r="S57" s="196">
        <v>0.31</v>
      </c>
      <c r="T57" s="196">
        <v>0</v>
      </c>
      <c r="U57" s="196">
        <v>0.98</v>
      </c>
      <c r="V57" s="196">
        <v>0.21</v>
      </c>
      <c r="W57" s="196">
        <v>0.41</v>
      </c>
      <c r="X57" s="196">
        <v>1.97</v>
      </c>
      <c r="Y57" s="196">
        <v>0</v>
      </c>
      <c r="Z57" s="196">
        <v>5.79</v>
      </c>
      <c r="AA57" s="196">
        <v>2.06</v>
      </c>
      <c r="AB57" s="196">
        <v>0</v>
      </c>
      <c r="AC57" s="196">
        <v>0.87</v>
      </c>
      <c r="AD57" s="196">
        <v>14.84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11.08</v>
      </c>
      <c r="AL57" s="196">
        <v>0</v>
      </c>
      <c r="AM57" s="196">
        <v>0</v>
      </c>
      <c r="AN57" s="196">
        <v>0</v>
      </c>
      <c r="AO57" s="196">
        <v>174.02</v>
      </c>
      <c r="AP57" s="196">
        <v>0</v>
      </c>
      <c r="AQ57" s="196">
        <v>0</v>
      </c>
      <c r="AR57" s="196">
        <v>9.34</v>
      </c>
      <c r="AS57" s="196">
        <v>21.86</v>
      </c>
      <c r="AT57" s="196">
        <v>14.12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4.38</v>
      </c>
      <c r="L58" s="196">
        <v>148.53</v>
      </c>
      <c r="M58" s="196">
        <v>1.02</v>
      </c>
      <c r="N58" s="196">
        <v>1.38</v>
      </c>
      <c r="O58" s="196">
        <v>0</v>
      </c>
      <c r="P58" s="196">
        <v>1.46</v>
      </c>
      <c r="Q58" s="196">
        <v>0.25</v>
      </c>
      <c r="R58" s="196">
        <v>0.49</v>
      </c>
      <c r="S58" s="196">
        <v>0.31</v>
      </c>
      <c r="T58" s="196">
        <v>0</v>
      </c>
      <c r="U58" s="196">
        <v>0.98</v>
      </c>
      <c r="V58" s="196">
        <v>0.21</v>
      </c>
      <c r="W58" s="196">
        <v>0.41</v>
      </c>
      <c r="X58" s="196">
        <v>1.97</v>
      </c>
      <c r="Y58" s="196">
        <v>0</v>
      </c>
      <c r="Z58" s="196">
        <v>5.79</v>
      </c>
      <c r="AA58" s="196">
        <v>2.06</v>
      </c>
      <c r="AB58" s="196">
        <v>0</v>
      </c>
      <c r="AC58" s="196">
        <v>0.87</v>
      </c>
      <c r="AD58" s="196">
        <v>14.84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11.08</v>
      </c>
      <c r="AL58" s="196">
        <v>0</v>
      </c>
      <c r="AM58" s="196">
        <v>0</v>
      </c>
      <c r="AN58" s="196">
        <v>0</v>
      </c>
      <c r="AO58" s="196">
        <v>174.02</v>
      </c>
      <c r="AP58" s="196">
        <v>0</v>
      </c>
      <c r="AQ58" s="196">
        <v>0</v>
      </c>
      <c r="AR58" s="196">
        <v>9.34</v>
      </c>
      <c r="AS58" s="196">
        <v>21.86</v>
      </c>
      <c r="AT58" s="196">
        <v>14.12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4.38</v>
      </c>
      <c r="L59" s="196">
        <v>140.36000000000001</v>
      </c>
      <c r="M59" s="196">
        <v>1.02</v>
      </c>
      <c r="N59" s="196">
        <v>1.38</v>
      </c>
      <c r="O59" s="196">
        <v>0</v>
      </c>
      <c r="P59" s="196">
        <v>1.46</v>
      </c>
      <c r="Q59" s="196">
        <v>0.25</v>
      </c>
      <c r="R59" s="196">
        <v>0.49</v>
      </c>
      <c r="S59" s="196">
        <v>0.31</v>
      </c>
      <c r="T59" s="196">
        <v>0</v>
      </c>
      <c r="U59" s="196">
        <v>0.98</v>
      </c>
      <c r="V59" s="196">
        <v>0.21</v>
      </c>
      <c r="W59" s="196">
        <v>0.41</v>
      </c>
      <c r="X59" s="196">
        <v>1.97</v>
      </c>
      <c r="Y59" s="196">
        <v>0</v>
      </c>
      <c r="Z59" s="196">
        <v>5.79</v>
      </c>
      <c r="AA59" s="196">
        <v>2.06</v>
      </c>
      <c r="AB59" s="196">
        <v>0</v>
      </c>
      <c r="AC59" s="196">
        <v>0.87</v>
      </c>
      <c r="AD59" s="196">
        <v>14.84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11.08</v>
      </c>
      <c r="AL59" s="196">
        <v>0</v>
      </c>
      <c r="AM59" s="196">
        <v>0</v>
      </c>
      <c r="AN59" s="196">
        <v>0</v>
      </c>
      <c r="AO59" s="196">
        <v>174.02</v>
      </c>
      <c r="AP59" s="196">
        <v>0</v>
      </c>
      <c r="AQ59" s="196">
        <v>0</v>
      </c>
      <c r="AR59" s="196">
        <v>9.34</v>
      </c>
      <c r="AS59" s="196">
        <v>21.86</v>
      </c>
      <c r="AT59" s="196">
        <v>14.12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4.38</v>
      </c>
      <c r="L60" s="196">
        <v>181.73</v>
      </c>
      <c r="M60" s="196">
        <v>1.02</v>
      </c>
      <c r="N60" s="196">
        <v>1.38</v>
      </c>
      <c r="O60" s="196">
        <v>0</v>
      </c>
      <c r="P60" s="196">
        <v>1.46</v>
      </c>
      <c r="Q60" s="196">
        <v>0.25</v>
      </c>
      <c r="R60" s="196">
        <v>0.49</v>
      </c>
      <c r="S60" s="196">
        <v>0.31</v>
      </c>
      <c r="T60" s="196">
        <v>0</v>
      </c>
      <c r="U60" s="196">
        <v>0.98</v>
      </c>
      <c r="V60" s="196">
        <v>0.21</v>
      </c>
      <c r="W60" s="196">
        <v>0.41</v>
      </c>
      <c r="X60" s="196">
        <v>1.97</v>
      </c>
      <c r="Y60" s="196">
        <v>0</v>
      </c>
      <c r="Z60" s="196">
        <v>5.79</v>
      </c>
      <c r="AA60" s="196">
        <v>2.06</v>
      </c>
      <c r="AB60" s="196">
        <v>0</v>
      </c>
      <c r="AC60" s="196">
        <v>0.87</v>
      </c>
      <c r="AD60" s="196">
        <v>14.84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11.08</v>
      </c>
      <c r="AL60" s="196">
        <v>0</v>
      </c>
      <c r="AM60" s="196">
        <v>0</v>
      </c>
      <c r="AN60" s="196">
        <v>0</v>
      </c>
      <c r="AO60" s="196">
        <v>174.02</v>
      </c>
      <c r="AP60" s="196">
        <v>0</v>
      </c>
      <c r="AQ60" s="196">
        <v>0</v>
      </c>
      <c r="AR60" s="196">
        <v>9.34</v>
      </c>
      <c r="AS60" s="196">
        <v>21.86</v>
      </c>
      <c r="AT60" s="196">
        <v>14.12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4.38</v>
      </c>
      <c r="L61" s="196">
        <v>181.73</v>
      </c>
      <c r="M61" s="196">
        <v>1.02</v>
      </c>
      <c r="N61" s="196">
        <v>1.38</v>
      </c>
      <c r="O61" s="196">
        <v>0</v>
      </c>
      <c r="P61" s="196">
        <v>1.46</v>
      </c>
      <c r="Q61" s="196">
        <v>2.84</v>
      </c>
      <c r="R61" s="196">
        <v>0.49</v>
      </c>
      <c r="S61" s="196">
        <v>3.29</v>
      </c>
      <c r="T61" s="196">
        <v>0</v>
      </c>
      <c r="U61" s="196">
        <v>0.98</v>
      </c>
      <c r="V61" s="196">
        <v>0.21</v>
      </c>
      <c r="W61" s="196">
        <v>0.41</v>
      </c>
      <c r="X61" s="196">
        <v>1.97</v>
      </c>
      <c r="Y61" s="196">
        <v>0</v>
      </c>
      <c r="Z61" s="196">
        <v>5.79</v>
      </c>
      <c r="AA61" s="196">
        <v>2.06</v>
      </c>
      <c r="AB61" s="196">
        <v>0</v>
      </c>
      <c r="AC61" s="196">
        <v>0.87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11.08</v>
      </c>
      <c r="AL61" s="196">
        <v>0</v>
      </c>
      <c r="AM61" s="196">
        <v>0</v>
      </c>
      <c r="AN61" s="196">
        <v>0</v>
      </c>
      <c r="AO61" s="196">
        <v>174.02</v>
      </c>
      <c r="AP61" s="196">
        <v>0</v>
      </c>
      <c r="AQ61" s="196">
        <v>0</v>
      </c>
      <c r="AR61" s="196">
        <v>9.34</v>
      </c>
      <c r="AS61" s="196">
        <v>21.86</v>
      </c>
      <c r="AT61" s="196">
        <v>14.12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4.38</v>
      </c>
      <c r="L62" s="196">
        <v>181.73</v>
      </c>
      <c r="M62" s="196">
        <v>1.02</v>
      </c>
      <c r="N62" s="196">
        <v>1.38</v>
      </c>
      <c r="O62" s="196">
        <v>0</v>
      </c>
      <c r="P62" s="196">
        <v>1.46</v>
      </c>
      <c r="Q62" s="196">
        <v>2.84</v>
      </c>
      <c r="R62" s="196">
        <v>0.49</v>
      </c>
      <c r="S62" s="196">
        <v>3.29</v>
      </c>
      <c r="T62" s="196">
        <v>0</v>
      </c>
      <c r="U62" s="196">
        <v>0.98</v>
      </c>
      <c r="V62" s="196">
        <v>0.21</v>
      </c>
      <c r="W62" s="196">
        <v>0.41</v>
      </c>
      <c r="X62" s="196">
        <v>1.97</v>
      </c>
      <c r="Y62" s="196">
        <v>0</v>
      </c>
      <c r="Z62" s="196">
        <v>5.79</v>
      </c>
      <c r="AA62" s="196">
        <v>2.06</v>
      </c>
      <c r="AB62" s="196">
        <v>0</v>
      </c>
      <c r="AC62" s="196">
        <v>0.87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11.08</v>
      </c>
      <c r="AL62" s="196">
        <v>0</v>
      </c>
      <c r="AM62" s="196">
        <v>0</v>
      </c>
      <c r="AN62" s="196">
        <v>0</v>
      </c>
      <c r="AO62" s="196">
        <v>174.02</v>
      </c>
      <c r="AP62" s="196">
        <v>0</v>
      </c>
      <c r="AQ62" s="196">
        <v>0</v>
      </c>
      <c r="AR62" s="196">
        <v>9.34</v>
      </c>
      <c r="AS62" s="196">
        <v>21.86</v>
      </c>
      <c r="AT62" s="196">
        <v>14.12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4.38</v>
      </c>
      <c r="L63" s="196">
        <v>181.73</v>
      </c>
      <c r="M63" s="196">
        <v>1.02</v>
      </c>
      <c r="N63" s="196">
        <v>1.38</v>
      </c>
      <c r="O63" s="196">
        <v>0</v>
      </c>
      <c r="P63" s="196">
        <v>1.46</v>
      </c>
      <c r="Q63" s="196">
        <v>2.84</v>
      </c>
      <c r="R63" s="196">
        <v>0.49</v>
      </c>
      <c r="S63" s="196">
        <v>3.29</v>
      </c>
      <c r="T63" s="196">
        <v>0</v>
      </c>
      <c r="U63" s="196">
        <v>0.98</v>
      </c>
      <c r="V63" s="196">
        <v>0.88</v>
      </c>
      <c r="W63" s="196">
        <v>0.41</v>
      </c>
      <c r="X63" s="196">
        <v>1.97</v>
      </c>
      <c r="Y63" s="196">
        <v>0</v>
      </c>
      <c r="Z63" s="196">
        <v>5.79</v>
      </c>
      <c r="AA63" s="196">
        <v>2.06</v>
      </c>
      <c r="AB63" s="196">
        <v>0</v>
      </c>
      <c r="AC63" s="196">
        <v>0.87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11.08</v>
      </c>
      <c r="AL63" s="196">
        <v>0</v>
      </c>
      <c r="AM63" s="196">
        <v>0</v>
      </c>
      <c r="AN63" s="196">
        <v>0</v>
      </c>
      <c r="AO63" s="196">
        <v>174.02</v>
      </c>
      <c r="AP63" s="196">
        <v>0</v>
      </c>
      <c r="AQ63" s="196">
        <v>0</v>
      </c>
      <c r="AR63" s="196">
        <v>9.34</v>
      </c>
      <c r="AS63" s="196">
        <v>21.86</v>
      </c>
      <c r="AT63" s="196">
        <v>14.12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4.38</v>
      </c>
      <c r="L64" s="196">
        <v>181.73</v>
      </c>
      <c r="M64" s="196">
        <v>1.02</v>
      </c>
      <c r="N64" s="196">
        <v>1.38</v>
      </c>
      <c r="O64" s="196">
        <v>0</v>
      </c>
      <c r="P64" s="196">
        <v>1.46</v>
      </c>
      <c r="Q64" s="196">
        <v>2.84</v>
      </c>
      <c r="R64" s="196">
        <v>0.49</v>
      </c>
      <c r="S64" s="196">
        <v>3.29</v>
      </c>
      <c r="T64" s="196">
        <v>0</v>
      </c>
      <c r="U64" s="196">
        <v>0.98</v>
      </c>
      <c r="V64" s="196">
        <v>0.88</v>
      </c>
      <c r="W64" s="196">
        <v>0.41</v>
      </c>
      <c r="X64" s="196">
        <v>1.97</v>
      </c>
      <c r="Y64" s="196">
        <v>0</v>
      </c>
      <c r="Z64" s="196">
        <v>5.79</v>
      </c>
      <c r="AA64" s="196">
        <v>2.06</v>
      </c>
      <c r="AB64" s="196">
        <v>0</v>
      </c>
      <c r="AC64" s="196">
        <v>0.87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11.08</v>
      </c>
      <c r="AL64" s="196">
        <v>0</v>
      </c>
      <c r="AM64" s="196">
        <v>0</v>
      </c>
      <c r="AN64" s="196">
        <v>0</v>
      </c>
      <c r="AO64" s="196">
        <v>174.02</v>
      </c>
      <c r="AP64" s="196">
        <v>0</v>
      </c>
      <c r="AQ64" s="196">
        <v>0</v>
      </c>
      <c r="AR64" s="196">
        <v>9.34</v>
      </c>
      <c r="AS64" s="196">
        <v>21.86</v>
      </c>
      <c r="AT64" s="196">
        <v>14.12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4.38</v>
      </c>
      <c r="L65" s="196">
        <v>181.73</v>
      </c>
      <c r="M65" s="196">
        <v>1.02</v>
      </c>
      <c r="N65" s="196">
        <v>1.38</v>
      </c>
      <c r="O65" s="196">
        <v>0</v>
      </c>
      <c r="P65" s="196">
        <v>1.46</v>
      </c>
      <c r="Q65" s="196">
        <v>2.84</v>
      </c>
      <c r="R65" s="196">
        <v>0.49</v>
      </c>
      <c r="S65" s="196">
        <v>3.29</v>
      </c>
      <c r="T65" s="196">
        <v>0</v>
      </c>
      <c r="U65" s="196">
        <v>0.98</v>
      </c>
      <c r="V65" s="196">
        <v>0.88</v>
      </c>
      <c r="W65" s="196">
        <v>0.41</v>
      </c>
      <c r="X65" s="196">
        <v>1.97</v>
      </c>
      <c r="Y65" s="196">
        <v>0</v>
      </c>
      <c r="Z65" s="196">
        <v>5.79</v>
      </c>
      <c r="AA65" s="196">
        <v>2.06</v>
      </c>
      <c r="AB65" s="196">
        <v>0</v>
      </c>
      <c r="AC65" s="196">
        <v>0.87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11.08</v>
      </c>
      <c r="AL65" s="196">
        <v>0</v>
      </c>
      <c r="AM65" s="196">
        <v>0</v>
      </c>
      <c r="AN65" s="196">
        <v>0</v>
      </c>
      <c r="AO65" s="196">
        <v>174.02</v>
      </c>
      <c r="AP65" s="196">
        <v>0</v>
      </c>
      <c r="AQ65" s="196">
        <v>0</v>
      </c>
      <c r="AR65" s="196">
        <v>9.34</v>
      </c>
      <c r="AS65" s="196">
        <v>21.86</v>
      </c>
      <c r="AT65" s="196">
        <v>14.12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4.38</v>
      </c>
      <c r="L66" s="196">
        <v>181.73</v>
      </c>
      <c r="M66" s="196">
        <v>1.02</v>
      </c>
      <c r="N66" s="196">
        <v>1.38</v>
      </c>
      <c r="O66" s="196">
        <v>0</v>
      </c>
      <c r="P66" s="196">
        <v>1.46</v>
      </c>
      <c r="Q66" s="196">
        <v>2.84</v>
      </c>
      <c r="R66" s="196">
        <v>0.49</v>
      </c>
      <c r="S66" s="196">
        <v>3.29</v>
      </c>
      <c r="T66" s="196">
        <v>0</v>
      </c>
      <c r="U66" s="196">
        <v>0.98</v>
      </c>
      <c r="V66" s="196">
        <v>0.88</v>
      </c>
      <c r="W66" s="196">
        <v>0.41</v>
      </c>
      <c r="X66" s="196">
        <v>1.97</v>
      </c>
      <c r="Y66" s="196">
        <v>0</v>
      </c>
      <c r="Z66" s="196">
        <v>5.79</v>
      </c>
      <c r="AA66" s="196">
        <v>2.06</v>
      </c>
      <c r="AB66" s="196">
        <v>0</v>
      </c>
      <c r="AC66" s="196">
        <v>0.87</v>
      </c>
      <c r="AD66" s="196">
        <v>14.84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11.08</v>
      </c>
      <c r="AL66" s="196">
        <v>0</v>
      </c>
      <c r="AM66" s="196">
        <v>0</v>
      </c>
      <c r="AN66" s="196">
        <v>0</v>
      </c>
      <c r="AO66" s="196">
        <v>174.02</v>
      </c>
      <c r="AP66" s="196">
        <v>0</v>
      </c>
      <c r="AQ66" s="196">
        <v>0</v>
      </c>
      <c r="AR66" s="196">
        <v>9.34</v>
      </c>
      <c r="AS66" s="196">
        <v>21.86</v>
      </c>
      <c r="AT66" s="196">
        <v>14.12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4.38</v>
      </c>
      <c r="L67" s="196">
        <v>181.73</v>
      </c>
      <c r="M67" s="196">
        <v>1.02</v>
      </c>
      <c r="N67" s="196">
        <v>1.38</v>
      </c>
      <c r="O67" s="196">
        <v>0</v>
      </c>
      <c r="P67" s="196">
        <v>1.46</v>
      </c>
      <c r="Q67" s="196">
        <v>2.84</v>
      </c>
      <c r="R67" s="196">
        <v>0.49</v>
      </c>
      <c r="S67" s="196">
        <v>3.29</v>
      </c>
      <c r="T67" s="196">
        <v>0</v>
      </c>
      <c r="U67" s="196">
        <v>0.98</v>
      </c>
      <c r="V67" s="196">
        <v>0.88</v>
      </c>
      <c r="W67" s="196">
        <v>0.41</v>
      </c>
      <c r="X67" s="196">
        <v>1.97</v>
      </c>
      <c r="Y67" s="196">
        <v>0</v>
      </c>
      <c r="Z67" s="196">
        <v>5.79</v>
      </c>
      <c r="AA67" s="196">
        <v>2.06</v>
      </c>
      <c r="AB67" s="196">
        <v>0</v>
      </c>
      <c r="AC67" s="196">
        <v>0.87</v>
      </c>
      <c r="AD67" s="196">
        <v>14.84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12.33</v>
      </c>
      <c r="AL67" s="196">
        <v>0</v>
      </c>
      <c r="AM67" s="196">
        <v>0</v>
      </c>
      <c r="AN67" s="196">
        <v>0</v>
      </c>
      <c r="AO67" s="196">
        <v>174.02</v>
      </c>
      <c r="AP67" s="196">
        <v>0</v>
      </c>
      <c r="AQ67" s="196">
        <v>0</v>
      </c>
      <c r="AR67" s="196">
        <v>9.34</v>
      </c>
      <c r="AS67" s="196">
        <v>21.86</v>
      </c>
      <c r="AT67" s="196">
        <v>14.12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4.53</v>
      </c>
      <c r="L68" s="196">
        <v>181.73</v>
      </c>
      <c r="M68" s="196">
        <v>1.02</v>
      </c>
      <c r="N68" s="196">
        <v>1.38</v>
      </c>
      <c r="O68" s="196">
        <v>0</v>
      </c>
      <c r="P68" s="196">
        <v>1.46</v>
      </c>
      <c r="Q68" s="196">
        <v>2.84</v>
      </c>
      <c r="R68" s="196">
        <v>0.49</v>
      </c>
      <c r="S68" s="196">
        <v>3.29</v>
      </c>
      <c r="T68" s="196">
        <v>0</v>
      </c>
      <c r="U68" s="196">
        <v>0.98</v>
      </c>
      <c r="V68" s="196">
        <v>0.88</v>
      </c>
      <c r="W68" s="196">
        <v>0.41</v>
      </c>
      <c r="X68" s="196">
        <v>1.97</v>
      </c>
      <c r="Y68" s="196">
        <v>0</v>
      </c>
      <c r="Z68" s="196">
        <v>5.79</v>
      </c>
      <c r="AA68" s="196">
        <v>2.06</v>
      </c>
      <c r="AB68" s="196">
        <v>0</v>
      </c>
      <c r="AC68" s="196">
        <v>0.87</v>
      </c>
      <c r="AD68" s="196">
        <v>14.84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12.33</v>
      </c>
      <c r="AL68" s="196">
        <v>0</v>
      </c>
      <c r="AM68" s="196">
        <v>0</v>
      </c>
      <c r="AN68" s="196">
        <v>0</v>
      </c>
      <c r="AO68" s="196">
        <v>174.02</v>
      </c>
      <c r="AP68" s="196">
        <v>0</v>
      </c>
      <c r="AQ68" s="196">
        <v>0</v>
      </c>
      <c r="AR68" s="196">
        <v>9.34</v>
      </c>
      <c r="AS68" s="196">
        <v>21.86</v>
      </c>
      <c r="AT68" s="196">
        <v>14.12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4.38</v>
      </c>
      <c r="L69" s="196">
        <v>162.49</v>
      </c>
      <c r="M69" s="196">
        <v>1.02</v>
      </c>
      <c r="N69" s="196">
        <v>1.38</v>
      </c>
      <c r="O69" s="196">
        <v>0</v>
      </c>
      <c r="P69" s="196">
        <v>1.46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0.98</v>
      </c>
      <c r="V69" s="196">
        <v>0.88</v>
      </c>
      <c r="W69" s="196">
        <v>0.41</v>
      </c>
      <c r="X69" s="196">
        <v>1.97</v>
      </c>
      <c r="Y69" s="196">
        <v>0</v>
      </c>
      <c r="Z69" s="196">
        <v>5.79</v>
      </c>
      <c r="AA69" s="196">
        <v>2.06</v>
      </c>
      <c r="AB69" s="196">
        <v>0</v>
      </c>
      <c r="AC69" s="196">
        <v>0.87</v>
      </c>
      <c r="AD69" s="196">
        <v>14.84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11.08</v>
      </c>
      <c r="AL69" s="196">
        <v>0</v>
      </c>
      <c r="AM69" s="196">
        <v>0</v>
      </c>
      <c r="AN69" s="196">
        <v>0</v>
      </c>
      <c r="AO69" s="196">
        <v>174.02</v>
      </c>
      <c r="AP69" s="196">
        <v>0</v>
      </c>
      <c r="AQ69" s="196">
        <v>0</v>
      </c>
      <c r="AR69" s="196">
        <v>9.34</v>
      </c>
      <c r="AS69" s="196">
        <v>21.86</v>
      </c>
      <c r="AT69" s="196">
        <v>14.12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4.38</v>
      </c>
      <c r="L70" s="196">
        <v>125.93</v>
      </c>
      <c r="M70" s="196">
        <v>1.02</v>
      </c>
      <c r="N70" s="196">
        <v>1.38</v>
      </c>
      <c r="O70" s="196">
        <v>0</v>
      </c>
      <c r="P70" s="196">
        <v>1.46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0.98</v>
      </c>
      <c r="V70" s="196">
        <v>0.88</v>
      </c>
      <c r="W70" s="196">
        <v>0.41</v>
      </c>
      <c r="X70" s="196">
        <v>1.97</v>
      </c>
      <c r="Y70" s="196">
        <v>0</v>
      </c>
      <c r="Z70" s="196">
        <v>5.79</v>
      </c>
      <c r="AA70" s="196">
        <v>2.06</v>
      </c>
      <c r="AB70" s="196">
        <v>0</v>
      </c>
      <c r="AC70" s="196">
        <v>0.87</v>
      </c>
      <c r="AD70" s="196">
        <v>14.84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11.08</v>
      </c>
      <c r="AL70" s="196">
        <v>0</v>
      </c>
      <c r="AM70" s="196">
        <v>0</v>
      </c>
      <c r="AN70" s="196">
        <v>0</v>
      </c>
      <c r="AO70" s="196">
        <v>174.02</v>
      </c>
      <c r="AP70" s="196">
        <v>0</v>
      </c>
      <c r="AQ70" s="196">
        <v>0</v>
      </c>
      <c r="AR70" s="196">
        <v>9.34</v>
      </c>
      <c r="AS70" s="196">
        <v>21.86</v>
      </c>
      <c r="AT70" s="196">
        <v>14.12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4.38</v>
      </c>
      <c r="L71" s="196">
        <v>98.98</v>
      </c>
      <c r="M71" s="196">
        <v>1.02</v>
      </c>
      <c r="N71" s="196">
        <v>1.38</v>
      </c>
      <c r="O71" s="196">
        <v>0</v>
      </c>
      <c r="P71" s="196">
        <v>1.46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0.98</v>
      </c>
      <c r="V71" s="196">
        <v>0.85</v>
      </c>
      <c r="W71" s="196">
        <v>0.41</v>
      </c>
      <c r="X71" s="196">
        <v>1.97</v>
      </c>
      <c r="Y71" s="196">
        <v>0</v>
      </c>
      <c r="Z71" s="196">
        <v>5.79</v>
      </c>
      <c r="AA71" s="196">
        <v>2.06</v>
      </c>
      <c r="AB71" s="196">
        <v>0</v>
      </c>
      <c r="AC71" s="196">
        <v>0.87</v>
      </c>
      <c r="AD71" s="196">
        <v>14.84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12.33</v>
      </c>
      <c r="AL71" s="196">
        <v>0</v>
      </c>
      <c r="AM71" s="196">
        <v>0</v>
      </c>
      <c r="AN71" s="196">
        <v>0</v>
      </c>
      <c r="AO71" s="196">
        <v>174.02</v>
      </c>
      <c r="AP71" s="196">
        <v>0</v>
      </c>
      <c r="AQ71" s="196">
        <v>0</v>
      </c>
      <c r="AR71" s="196">
        <v>9.34</v>
      </c>
      <c r="AS71" s="196">
        <v>21.86</v>
      </c>
      <c r="AT71" s="196">
        <v>14.12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32.65</v>
      </c>
      <c r="M72" s="196">
        <v>1.02</v>
      </c>
      <c r="N72" s="196">
        <v>1.38</v>
      </c>
      <c r="O72" s="196">
        <v>0</v>
      </c>
      <c r="P72" s="196">
        <v>1.46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0.98</v>
      </c>
      <c r="V72" s="196">
        <v>0.83</v>
      </c>
      <c r="W72" s="196">
        <v>0.41</v>
      </c>
      <c r="X72" s="196">
        <v>1.97</v>
      </c>
      <c r="Y72" s="196">
        <v>0</v>
      </c>
      <c r="Z72" s="196">
        <v>5.79</v>
      </c>
      <c r="AA72" s="196">
        <v>2.06</v>
      </c>
      <c r="AB72" s="196">
        <v>0</v>
      </c>
      <c r="AC72" s="196">
        <v>0.87</v>
      </c>
      <c r="AD72" s="196">
        <v>14.84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174.02</v>
      </c>
      <c r="AP72" s="196">
        <v>0</v>
      </c>
      <c r="AQ72" s="196">
        <v>0</v>
      </c>
      <c r="AR72" s="196">
        <v>9.34</v>
      </c>
      <c r="AS72" s="196">
        <v>21.86</v>
      </c>
      <c r="AT72" s="196">
        <v>14.12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14.66</v>
      </c>
      <c r="M73" s="196">
        <v>1.02</v>
      </c>
      <c r="N73" s="196">
        <v>1.38</v>
      </c>
      <c r="O73" s="196">
        <v>0</v>
      </c>
      <c r="P73" s="196">
        <v>1.46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0.98</v>
      </c>
      <c r="V73" s="196">
        <v>0.83</v>
      </c>
      <c r="W73" s="196">
        <v>0.41</v>
      </c>
      <c r="X73" s="196">
        <v>1.97</v>
      </c>
      <c r="Y73" s="196">
        <v>0</v>
      </c>
      <c r="Z73" s="196">
        <v>5.79</v>
      </c>
      <c r="AA73" s="196">
        <v>2.06</v>
      </c>
      <c r="AB73" s="196">
        <v>0</v>
      </c>
      <c r="AC73" s="196">
        <v>0.87</v>
      </c>
      <c r="AD73" s="196">
        <v>14.84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14.01</v>
      </c>
      <c r="AL73" s="196">
        <v>0</v>
      </c>
      <c r="AM73" s="196">
        <v>0</v>
      </c>
      <c r="AN73" s="196">
        <v>0</v>
      </c>
      <c r="AO73" s="196">
        <v>174.02</v>
      </c>
      <c r="AP73" s="196">
        <v>0</v>
      </c>
      <c r="AQ73" s="196">
        <v>0</v>
      </c>
      <c r="AR73" s="196">
        <v>9.34</v>
      </c>
      <c r="AS73" s="196">
        <v>21.86</v>
      </c>
      <c r="AT73" s="196">
        <v>14.12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14.66</v>
      </c>
      <c r="M74" s="196">
        <v>1.02</v>
      </c>
      <c r="N74" s="196">
        <v>1.38</v>
      </c>
      <c r="O74" s="196">
        <v>0</v>
      </c>
      <c r="P74" s="196">
        <v>1.46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0.98</v>
      </c>
      <c r="V74" s="196">
        <v>0.83</v>
      </c>
      <c r="W74" s="196">
        <v>0.41</v>
      </c>
      <c r="X74" s="196">
        <v>1.97</v>
      </c>
      <c r="Y74" s="196">
        <v>0</v>
      </c>
      <c r="Z74" s="196">
        <v>5.79</v>
      </c>
      <c r="AA74" s="196">
        <v>2.06</v>
      </c>
      <c r="AB74" s="196">
        <v>0</v>
      </c>
      <c r="AC74" s="196">
        <v>0.87</v>
      </c>
      <c r="AD74" s="196">
        <v>14.84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14.01</v>
      </c>
      <c r="AL74" s="196">
        <v>0</v>
      </c>
      <c r="AM74" s="196">
        <v>0</v>
      </c>
      <c r="AN74" s="196">
        <v>0</v>
      </c>
      <c r="AO74" s="196">
        <v>174.02</v>
      </c>
      <c r="AP74" s="196">
        <v>0</v>
      </c>
      <c r="AQ74" s="196">
        <v>0</v>
      </c>
      <c r="AR74" s="196">
        <v>9.34</v>
      </c>
      <c r="AS74" s="196">
        <v>21.86</v>
      </c>
      <c r="AT74" s="196">
        <v>14.12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4.38</v>
      </c>
      <c r="L75" s="196">
        <v>14.66</v>
      </c>
      <c r="M75" s="196">
        <v>1.02</v>
      </c>
      <c r="N75" s="196">
        <v>1.38</v>
      </c>
      <c r="O75" s="196">
        <v>0</v>
      </c>
      <c r="P75" s="196">
        <v>1.46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0.98</v>
      </c>
      <c r="V75" s="196">
        <v>0.83</v>
      </c>
      <c r="W75" s="196">
        <v>0.41</v>
      </c>
      <c r="X75" s="196">
        <v>1.97</v>
      </c>
      <c r="Y75" s="196">
        <v>0</v>
      </c>
      <c r="Z75" s="196">
        <v>5.79</v>
      </c>
      <c r="AA75" s="196">
        <v>2.06</v>
      </c>
      <c r="AB75" s="196">
        <v>0</v>
      </c>
      <c r="AC75" s="196">
        <v>0.87</v>
      </c>
      <c r="AD75" s="196">
        <v>14.84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12.33</v>
      </c>
      <c r="AL75" s="196">
        <v>0</v>
      </c>
      <c r="AM75" s="196">
        <v>0</v>
      </c>
      <c r="AN75" s="196">
        <v>0</v>
      </c>
      <c r="AO75" s="196">
        <v>174.02</v>
      </c>
      <c r="AP75" s="196">
        <v>0</v>
      </c>
      <c r="AQ75" s="196">
        <v>0</v>
      </c>
      <c r="AR75" s="196">
        <v>9.34</v>
      </c>
      <c r="AS75" s="196">
        <v>21.86</v>
      </c>
      <c r="AT75" s="196">
        <v>14.12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14.66</v>
      </c>
      <c r="M76" s="196">
        <v>1.02</v>
      </c>
      <c r="N76" s="196">
        <v>1.38</v>
      </c>
      <c r="O76" s="196">
        <v>0</v>
      </c>
      <c r="P76" s="196">
        <v>1.46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0.98</v>
      </c>
      <c r="V76" s="196">
        <v>0.83</v>
      </c>
      <c r="W76" s="196">
        <v>0.41</v>
      </c>
      <c r="X76" s="196">
        <v>1.97</v>
      </c>
      <c r="Y76" s="196">
        <v>0</v>
      </c>
      <c r="Z76" s="196">
        <v>5.79</v>
      </c>
      <c r="AA76" s="196">
        <v>2.06</v>
      </c>
      <c r="AB76" s="196">
        <v>0</v>
      </c>
      <c r="AC76" s="196">
        <v>0.87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12.33</v>
      </c>
      <c r="AL76" s="196">
        <v>0</v>
      </c>
      <c r="AM76" s="196">
        <v>0</v>
      </c>
      <c r="AN76" s="196">
        <v>0</v>
      </c>
      <c r="AO76" s="196">
        <v>174.02</v>
      </c>
      <c r="AP76" s="196">
        <v>0</v>
      </c>
      <c r="AQ76" s="196">
        <v>0</v>
      </c>
      <c r="AR76" s="196">
        <v>9.34</v>
      </c>
      <c r="AS76" s="196">
        <v>21.86</v>
      </c>
      <c r="AT76" s="196">
        <v>14.12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14.66</v>
      </c>
      <c r="M77" s="196">
        <v>1.02</v>
      </c>
      <c r="N77" s="196">
        <v>1.38</v>
      </c>
      <c r="O77" s="196">
        <v>0</v>
      </c>
      <c r="P77" s="196">
        <v>1.46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0.98</v>
      </c>
      <c r="V77" s="196">
        <v>0.83</v>
      </c>
      <c r="W77" s="196">
        <v>0.41</v>
      </c>
      <c r="X77" s="196">
        <v>1.97</v>
      </c>
      <c r="Y77" s="196">
        <v>0</v>
      </c>
      <c r="Z77" s="196">
        <v>5.79</v>
      </c>
      <c r="AA77" s="196">
        <v>2.06</v>
      </c>
      <c r="AB77" s="196">
        <v>0</v>
      </c>
      <c r="AC77" s="196">
        <v>0.87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174.02</v>
      </c>
      <c r="AP77" s="196">
        <v>0</v>
      </c>
      <c r="AQ77" s="196">
        <v>0</v>
      </c>
      <c r="AR77" s="196">
        <v>9.34</v>
      </c>
      <c r="AS77" s="196">
        <v>21.86</v>
      </c>
      <c r="AT77" s="196">
        <v>14.12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14.66</v>
      </c>
      <c r="M78" s="196">
        <v>1.02</v>
      </c>
      <c r="N78" s="196">
        <v>1.38</v>
      </c>
      <c r="O78" s="196">
        <v>0</v>
      </c>
      <c r="P78" s="196">
        <v>1.46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0.98</v>
      </c>
      <c r="V78" s="196">
        <v>0.83</v>
      </c>
      <c r="W78" s="196">
        <v>0.41</v>
      </c>
      <c r="X78" s="196">
        <v>1.97</v>
      </c>
      <c r="Y78" s="196">
        <v>0</v>
      </c>
      <c r="Z78" s="196">
        <v>5.79</v>
      </c>
      <c r="AA78" s="196">
        <v>2.06</v>
      </c>
      <c r="AB78" s="196">
        <v>0</v>
      </c>
      <c r="AC78" s="196">
        <v>0.87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174.02</v>
      </c>
      <c r="AP78" s="196">
        <v>0</v>
      </c>
      <c r="AQ78" s="196">
        <v>0</v>
      </c>
      <c r="AR78" s="196">
        <v>9.34</v>
      </c>
      <c r="AS78" s="196">
        <v>21.86</v>
      </c>
      <c r="AT78" s="196">
        <v>14.12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14.66</v>
      </c>
      <c r="M79" s="196">
        <v>1.02</v>
      </c>
      <c r="N79" s="196">
        <v>1.38</v>
      </c>
      <c r="O79" s="196">
        <v>0</v>
      </c>
      <c r="P79" s="196">
        <v>1.46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0.98</v>
      </c>
      <c r="V79" s="196">
        <v>0.83</v>
      </c>
      <c r="W79" s="196">
        <v>0.41</v>
      </c>
      <c r="X79" s="196">
        <v>1.97</v>
      </c>
      <c r="Y79" s="196">
        <v>0</v>
      </c>
      <c r="Z79" s="196">
        <v>5.79</v>
      </c>
      <c r="AA79" s="196">
        <v>2.06</v>
      </c>
      <c r="AB79" s="196">
        <v>0</v>
      </c>
      <c r="AC79" s="196">
        <v>0.87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174.02</v>
      </c>
      <c r="AP79" s="196">
        <v>0</v>
      </c>
      <c r="AQ79" s="196">
        <v>0</v>
      </c>
      <c r="AR79" s="196">
        <v>9.34</v>
      </c>
      <c r="AS79" s="196">
        <v>21.86</v>
      </c>
      <c r="AT79" s="196">
        <v>14.12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14.66</v>
      </c>
      <c r="M80" s="196">
        <v>1.02</v>
      </c>
      <c r="N80" s="196">
        <v>1.38</v>
      </c>
      <c r="O80" s="196">
        <v>0</v>
      </c>
      <c r="P80" s="196">
        <v>1.46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0.98</v>
      </c>
      <c r="V80" s="196">
        <v>0.83</v>
      </c>
      <c r="W80" s="196">
        <v>0.41</v>
      </c>
      <c r="X80" s="196">
        <v>1.97</v>
      </c>
      <c r="Y80" s="196">
        <v>0</v>
      </c>
      <c r="Z80" s="196">
        <v>5.79</v>
      </c>
      <c r="AA80" s="196">
        <v>2.06</v>
      </c>
      <c r="AB80" s="196">
        <v>0</v>
      </c>
      <c r="AC80" s="196">
        <v>0.87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174.02</v>
      </c>
      <c r="AP80" s="196">
        <v>0</v>
      </c>
      <c r="AQ80" s="196">
        <v>0</v>
      </c>
      <c r="AR80" s="196">
        <v>9.34</v>
      </c>
      <c r="AS80" s="196">
        <v>21.86</v>
      </c>
      <c r="AT80" s="196">
        <v>14.12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14.66</v>
      </c>
      <c r="M81" s="196">
        <v>1.02</v>
      </c>
      <c r="N81" s="196">
        <v>1.38</v>
      </c>
      <c r="O81" s="196">
        <v>0</v>
      </c>
      <c r="P81" s="196">
        <v>1.46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0.98</v>
      </c>
      <c r="V81" s="196">
        <v>0.83</v>
      </c>
      <c r="W81" s="196">
        <v>0.41</v>
      </c>
      <c r="X81" s="196">
        <v>1.97</v>
      </c>
      <c r="Y81" s="196">
        <v>0</v>
      </c>
      <c r="Z81" s="196">
        <v>5.79</v>
      </c>
      <c r="AA81" s="196">
        <v>2.06</v>
      </c>
      <c r="AB81" s="196">
        <v>0</v>
      </c>
      <c r="AC81" s="196">
        <v>0.87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174.02</v>
      </c>
      <c r="AP81" s="196">
        <v>0</v>
      </c>
      <c r="AQ81" s="196">
        <v>0</v>
      </c>
      <c r="AR81" s="196">
        <v>9.34</v>
      </c>
      <c r="AS81" s="196">
        <v>21.86</v>
      </c>
      <c r="AT81" s="196">
        <v>14.12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14.66</v>
      </c>
      <c r="M82" s="196">
        <v>1.02</v>
      </c>
      <c r="N82" s="196">
        <v>1.38</v>
      </c>
      <c r="O82" s="196">
        <v>0</v>
      </c>
      <c r="P82" s="196">
        <v>1.46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0.98</v>
      </c>
      <c r="V82" s="196">
        <v>0.83</v>
      </c>
      <c r="W82" s="196">
        <v>0.41</v>
      </c>
      <c r="X82" s="196">
        <v>1.97</v>
      </c>
      <c r="Y82" s="196">
        <v>0</v>
      </c>
      <c r="Z82" s="196">
        <v>5.79</v>
      </c>
      <c r="AA82" s="196">
        <v>2.06</v>
      </c>
      <c r="AB82" s="196">
        <v>0</v>
      </c>
      <c r="AC82" s="196">
        <v>0.87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174.02</v>
      </c>
      <c r="AP82" s="196">
        <v>0</v>
      </c>
      <c r="AQ82" s="196">
        <v>0</v>
      </c>
      <c r="AR82" s="196">
        <v>9.34</v>
      </c>
      <c r="AS82" s="196">
        <v>21.86</v>
      </c>
      <c r="AT82" s="196">
        <v>14.12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14.66</v>
      </c>
      <c r="M83" s="196">
        <v>1.02</v>
      </c>
      <c r="N83" s="196">
        <v>1.38</v>
      </c>
      <c r="O83" s="196">
        <v>0</v>
      </c>
      <c r="P83" s="196">
        <v>1.46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0.98</v>
      </c>
      <c r="V83" s="196">
        <v>0.83</v>
      </c>
      <c r="W83" s="196">
        <v>0.41</v>
      </c>
      <c r="X83" s="196">
        <v>1.97</v>
      </c>
      <c r="Y83" s="196">
        <v>0</v>
      </c>
      <c r="Z83" s="196">
        <v>5.79</v>
      </c>
      <c r="AA83" s="196">
        <v>2.06</v>
      </c>
      <c r="AB83" s="196">
        <v>0</v>
      </c>
      <c r="AC83" s="196">
        <v>0.87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174.02</v>
      </c>
      <c r="AP83" s="196">
        <v>0</v>
      </c>
      <c r="AQ83" s="196">
        <v>0</v>
      </c>
      <c r="AR83" s="196">
        <v>9.34</v>
      </c>
      <c r="AS83" s="196">
        <v>21.86</v>
      </c>
      <c r="AT83" s="196">
        <v>14.12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14.66</v>
      </c>
      <c r="M84" s="196">
        <v>1.02</v>
      </c>
      <c r="N84" s="196">
        <v>1.38</v>
      </c>
      <c r="O84" s="196">
        <v>0</v>
      </c>
      <c r="P84" s="196">
        <v>1.46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0.98</v>
      </c>
      <c r="V84" s="196">
        <v>0.83</v>
      </c>
      <c r="W84" s="196">
        <v>0.41</v>
      </c>
      <c r="X84" s="196">
        <v>1.97</v>
      </c>
      <c r="Y84" s="196">
        <v>0</v>
      </c>
      <c r="Z84" s="196">
        <v>5.79</v>
      </c>
      <c r="AA84" s="196">
        <v>2.06</v>
      </c>
      <c r="AB84" s="196">
        <v>0</v>
      </c>
      <c r="AC84" s="196">
        <v>0.87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174.02</v>
      </c>
      <c r="AP84" s="196">
        <v>0</v>
      </c>
      <c r="AQ84" s="196">
        <v>0</v>
      </c>
      <c r="AR84" s="196">
        <v>9.34</v>
      </c>
      <c r="AS84" s="196">
        <v>21.86</v>
      </c>
      <c r="AT84" s="196">
        <v>14.12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</v>
      </c>
      <c r="L85" s="196">
        <v>14.66</v>
      </c>
      <c r="M85" s="196">
        <v>1.02</v>
      </c>
      <c r="N85" s="196">
        <v>1.38</v>
      </c>
      <c r="O85" s="196">
        <v>0</v>
      </c>
      <c r="P85" s="196">
        <v>1.46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0.98</v>
      </c>
      <c r="V85" s="196">
        <v>0.83</v>
      </c>
      <c r="W85" s="196">
        <v>0.41</v>
      </c>
      <c r="X85" s="196">
        <v>1.97</v>
      </c>
      <c r="Y85" s="196">
        <v>0</v>
      </c>
      <c r="Z85" s="196">
        <v>5.79</v>
      </c>
      <c r="AA85" s="196">
        <v>2.06</v>
      </c>
      <c r="AB85" s="196">
        <v>0</v>
      </c>
      <c r="AC85" s="196">
        <v>0.87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11.08</v>
      </c>
      <c r="AL85" s="196">
        <v>0</v>
      </c>
      <c r="AM85" s="196">
        <v>0</v>
      </c>
      <c r="AN85" s="196">
        <v>0</v>
      </c>
      <c r="AO85" s="196">
        <v>174.02</v>
      </c>
      <c r="AP85" s="196">
        <v>0</v>
      </c>
      <c r="AQ85" s="196">
        <v>0</v>
      </c>
      <c r="AR85" s="196">
        <v>9.34</v>
      </c>
      <c r="AS85" s="196">
        <v>21.86</v>
      </c>
      <c r="AT85" s="196">
        <v>14.12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</v>
      </c>
      <c r="L86" s="196">
        <v>14.66</v>
      </c>
      <c r="M86" s="196">
        <v>1.02</v>
      </c>
      <c r="N86" s="196">
        <v>1.38</v>
      </c>
      <c r="O86" s="196">
        <v>0</v>
      </c>
      <c r="P86" s="196">
        <v>1.46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0.98</v>
      </c>
      <c r="V86" s="196">
        <v>0.83</v>
      </c>
      <c r="W86" s="196">
        <v>0.41</v>
      </c>
      <c r="X86" s="196">
        <v>1.97</v>
      </c>
      <c r="Y86" s="196">
        <v>0</v>
      </c>
      <c r="Z86" s="196">
        <v>5.79</v>
      </c>
      <c r="AA86" s="196">
        <v>2.06</v>
      </c>
      <c r="AB86" s="196">
        <v>0</v>
      </c>
      <c r="AC86" s="196">
        <v>0.87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11.08</v>
      </c>
      <c r="AL86" s="196">
        <v>0</v>
      </c>
      <c r="AM86" s="196">
        <v>0</v>
      </c>
      <c r="AN86" s="196">
        <v>0</v>
      </c>
      <c r="AO86" s="196">
        <v>174.02</v>
      </c>
      <c r="AP86" s="196">
        <v>0</v>
      </c>
      <c r="AQ86" s="196">
        <v>0</v>
      </c>
      <c r="AR86" s="196">
        <v>9.34</v>
      </c>
      <c r="AS86" s="196">
        <v>21.86</v>
      </c>
      <c r="AT86" s="196">
        <v>14.12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</v>
      </c>
      <c r="L87" s="196">
        <v>14.66</v>
      </c>
      <c r="M87" s="196">
        <v>1.02</v>
      </c>
      <c r="N87" s="196">
        <v>1.38</v>
      </c>
      <c r="O87" s="196">
        <v>0</v>
      </c>
      <c r="P87" s="196">
        <v>1.46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0.98</v>
      </c>
      <c r="V87" s="196">
        <v>0.83</v>
      </c>
      <c r="W87" s="196">
        <v>0.41</v>
      </c>
      <c r="X87" s="196">
        <v>1.97</v>
      </c>
      <c r="Y87" s="196">
        <v>0</v>
      </c>
      <c r="Z87" s="196">
        <v>5.79</v>
      </c>
      <c r="AA87" s="196">
        <v>2.06</v>
      </c>
      <c r="AB87" s="196">
        <v>0</v>
      </c>
      <c r="AC87" s="196">
        <v>0.87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11.08</v>
      </c>
      <c r="AL87" s="196">
        <v>0</v>
      </c>
      <c r="AM87" s="196">
        <v>0</v>
      </c>
      <c r="AN87" s="196">
        <v>0</v>
      </c>
      <c r="AO87" s="196">
        <v>174.02</v>
      </c>
      <c r="AP87" s="196">
        <v>0</v>
      </c>
      <c r="AQ87" s="196">
        <v>0</v>
      </c>
      <c r="AR87" s="196">
        <v>9.34</v>
      </c>
      <c r="AS87" s="196">
        <v>21.86</v>
      </c>
      <c r="AT87" s="196">
        <v>14.12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</v>
      </c>
      <c r="L88" s="196">
        <v>14.66</v>
      </c>
      <c r="M88" s="196">
        <v>1.02</v>
      </c>
      <c r="N88" s="196">
        <v>1.38</v>
      </c>
      <c r="O88" s="196">
        <v>0</v>
      </c>
      <c r="P88" s="196">
        <v>1.46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0.98</v>
      </c>
      <c r="V88" s="196">
        <v>0.83</v>
      </c>
      <c r="W88" s="196">
        <v>0.41</v>
      </c>
      <c r="X88" s="196">
        <v>1.97</v>
      </c>
      <c r="Y88" s="196">
        <v>0</v>
      </c>
      <c r="Z88" s="196">
        <v>5.79</v>
      </c>
      <c r="AA88" s="196">
        <v>2.06</v>
      </c>
      <c r="AB88" s="196">
        <v>0</v>
      </c>
      <c r="AC88" s="196">
        <v>0.87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11.08</v>
      </c>
      <c r="AL88" s="196">
        <v>0</v>
      </c>
      <c r="AM88" s="196">
        <v>0</v>
      </c>
      <c r="AN88" s="196">
        <v>0</v>
      </c>
      <c r="AO88" s="196">
        <v>174.02</v>
      </c>
      <c r="AP88" s="196">
        <v>0</v>
      </c>
      <c r="AQ88" s="196">
        <v>0</v>
      </c>
      <c r="AR88" s="196">
        <v>9.34</v>
      </c>
      <c r="AS88" s="196">
        <v>21.86</v>
      </c>
      <c r="AT88" s="196">
        <v>14.12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</v>
      </c>
      <c r="L89" s="196">
        <v>14.66</v>
      </c>
      <c r="M89" s="196">
        <v>1.02</v>
      </c>
      <c r="N89" s="196">
        <v>1.38</v>
      </c>
      <c r="O89" s="196">
        <v>0</v>
      </c>
      <c r="P89" s="196">
        <v>1.46</v>
      </c>
      <c r="Q89" s="196">
        <v>0.25</v>
      </c>
      <c r="R89" s="196">
        <v>0.49</v>
      </c>
      <c r="S89" s="196">
        <v>0.31</v>
      </c>
      <c r="T89" s="196">
        <v>0</v>
      </c>
      <c r="U89" s="196">
        <v>0.98</v>
      </c>
      <c r="V89" s="196">
        <v>0.83</v>
      </c>
      <c r="W89" s="196">
        <v>0.41</v>
      </c>
      <c r="X89" s="196">
        <v>1.97</v>
      </c>
      <c r="Y89" s="196">
        <v>0</v>
      </c>
      <c r="Z89" s="196">
        <v>5.79</v>
      </c>
      <c r="AA89" s="196">
        <v>2.06</v>
      </c>
      <c r="AB89" s="196">
        <v>0</v>
      </c>
      <c r="AC89" s="196">
        <v>0.87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11.08</v>
      </c>
      <c r="AL89" s="196">
        <v>0</v>
      </c>
      <c r="AM89" s="196">
        <v>0</v>
      </c>
      <c r="AN89" s="196">
        <v>0</v>
      </c>
      <c r="AO89" s="196">
        <v>174.02</v>
      </c>
      <c r="AP89" s="196">
        <v>0</v>
      </c>
      <c r="AQ89" s="196">
        <v>0</v>
      </c>
      <c r="AR89" s="196">
        <v>9.34</v>
      </c>
      <c r="AS89" s="196">
        <v>21.86</v>
      </c>
      <c r="AT89" s="196">
        <v>14.12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</v>
      </c>
      <c r="L90" s="196">
        <v>14.65</v>
      </c>
      <c r="M90" s="196">
        <v>1.02</v>
      </c>
      <c r="N90" s="196">
        <v>1.38</v>
      </c>
      <c r="O90" s="196">
        <v>0</v>
      </c>
      <c r="P90" s="196">
        <v>1.46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0.98</v>
      </c>
      <c r="V90" s="196">
        <v>0.83</v>
      </c>
      <c r="W90" s="196">
        <v>0.41</v>
      </c>
      <c r="X90" s="196">
        <v>1.97</v>
      </c>
      <c r="Y90" s="196">
        <v>0</v>
      </c>
      <c r="Z90" s="196">
        <v>5.79</v>
      </c>
      <c r="AA90" s="196">
        <v>2.06</v>
      </c>
      <c r="AB90" s="196">
        <v>0</v>
      </c>
      <c r="AC90" s="196">
        <v>0.87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11.08</v>
      </c>
      <c r="AL90" s="196">
        <v>0</v>
      </c>
      <c r="AM90" s="196">
        <v>0</v>
      </c>
      <c r="AN90" s="196">
        <v>0</v>
      </c>
      <c r="AO90" s="196">
        <v>174.02</v>
      </c>
      <c r="AP90" s="196">
        <v>0</v>
      </c>
      <c r="AQ90" s="196">
        <v>0</v>
      </c>
      <c r="AR90" s="196">
        <v>9.34</v>
      </c>
      <c r="AS90" s="196">
        <v>21.86</v>
      </c>
      <c r="AT90" s="196">
        <v>14.12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</v>
      </c>
      <c r="L91" s="196">
        <v>73.02</v>
      </c>
      <c r="M91" s="196">
        <v>1.02</v>
      </c>
      <c r="N91" s="196">
        <v>1.38</v>
      </c>
      <c r="O91" s="196">
        <v>0</v>
      </c>
      <c r="P91" s="196">
        <v>1.46</v>
      </c>
      <c r="Q91" s="196">
        <v>2.84</v>
      </c>
      <c r="R91" s="196">
        <v>6.13</v>
      </c>
      <c r="S91" s="196">
        <v>3.29</v>
      </c>
      <c r="T91" s="196">
        <v>0</v>
      </c>
      <c r="U91" s="196">
        <v>0.98</v>
      </c>
      <c r="V91" s="196">
        <v>4.2300000000000004</v>
      </c>
      <c r="W91" s="196">
        <v>3.15</v>
      </c>
      <c r="X91" s="196">
        <v>21.32</v>
      </c>
      <c r="Y91" s="196">
        <v>0</v>
      </c>
      <c r="Z91" s="196">
        <v>29.59</v>
      </c>
      <c r="AA91" s="196">
        <v>17.579999999999998</v>
      </c>
      <c r="AB91" s="196">
        <v>0</v>
      </c>
      <c r="AC91" s="196">
        <v>0.87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174.02</v>
      </c>
      <c r="AP91" s="196">
        <v>0</v>
      </c>
      <c r="AQ91" s="196">
        <v>0</v>
      </c>
      <c r="AR91" s="196">
        <v>9.34</v>
      </c>
      <c r="AS91" s="196">
        <v>21.86</v>
      </c>
      <c r="AT91" s="196">
        <v>14.12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</v>
      </c>
      <c r="L92" s="196">
        <v>125.93</v>
      </c>
      <c r="M92" s="196">
        <v>1.02</v>
      </c>
      <c r="N92" s="196">
        <v>1.38</v>
      </c>
      <c r="O92" s="196">
        <v>0</v>
      </c>
      <c r="P92" s="196">
        <v>1.46</v>
      </c>
      <c r="Q92" s="196">
        <v>2.84</v>
      </c>
      <c r="R92" s="196">
        <v>6.13</v>
      </c>
      <c r="S92" s="196">
        <v>3.29</v>
      </c>
      <c r="T92" s="196">
        <v>0</v>
      </c>
      <c r="U92" s="196">
        <v>0.98</v>
      </c>
      <c r="V92" s="196">
        <v>4.2300000000000004</v>
      </c>
      <c r="W92" s="196">
        <v>0.41</v>
      </c>
      <c r="X92" s="196">
        <v>1.97</v>
      </c>
      <c r="Y92" s="196">
        <v>0</v>
      </c>
      <c r="Z92" s="196">
        <v>29.59</v>
      </c>
      <c r="AA92" s="196">
        <v>19.97</v>
      </c>
      <c r="AB92" s="196">
        <v>0</v>
      </c>
      <c r="AC92" s="196">
        <v>0.87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174.02</v>
      </c>
      <c r="AP92" s="196">
        <v>0</v>
      </c>
      <c r="AQ92" s="196">
        <v>0</v>
      </c>
      <c r="AR92" s="196">
        <v>9.34</v>
      </c>
      <c r="AS92" s="196">
        <v>21.86</v>
      </c>
      <c r="AT92" s="196">
        <v>14.12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</v>
      </c>
      <c r="L93" s="196">
        <v>181.73</v>
      </c>
      <c r="M93" s="196">
        <v>1.02</v>
      </c>
      <c r="N93" s="196">
        <v>1.38</v>
      </c>
      <c r="O93" s="196">
        <v>0</v>
      </c>
      <c r="P93" s="196">
        <v>1.46</v>
      </c>
      <c r="Q93" s="196">
        <v>2.84</v>
      </c>
      <c r="R93" s="196">
        <v>0.49</v>
      </c>
      <c r="S93" s="196">
        <v>3.29</v>
      </c>
      <c r="T93" s="196">
        <v>0</v>
      </c>
      <c r="U93" s="196">
        <v>0.98</v>
      </c>
      <c r="V93" s="196">
        <v>0.88</v>
      </c>
      <c r="W93" s="196">
        <v>0.41</v>
      </c>
      <c r="X93" s="196">
        <v>1.97</v>
      </c>
      <c r="Y93" s="196">
        <v>0</v>
      </c>
      <c r="Z93" s="196">
        <v>5.79</v>
      </c>
      <c r="AA93" s="196">
        <v>2.06</v>
      </c>
      <c r="AB93" s="196">
        <v>0</v>
      </c>
      <c r="AC93" s="196">
        <v>0.87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174.02</v>
      </c>
      <c r="AP93" s="196">
        <v>0</v>
      </c>
      <c r="AQ93" s="196">
        <v>0</v>
      </c>
      <c r="AR93" s="196">
        <v>9.34</v>
      </c>
      <c r="AS93" s="196">
        <v>21.86</v>
      </c>
      <c r="AT93" s="196">
        <v>14.12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</v>
      </c>
      <c r="L94" s="196">
        <v>181.73</v>
      </c>
      <c r="M94" s="196">
        <v>1.02</v>
      </c>
      <c r="N94" s="196">
        <v>1.38</v>
      </c>
      <c r="O94" s="196">
        <v>0</v>
      </c>
      <c r="P94" s="196">
        <v>1.46</v>
      </c>
      <c r="Q94" s="196">
        <v>2.84</v>
      </c>
      <c r="R94" s="196">
        <v>5.44</v>
      </c>
      <c r="S94" s="196">
        <v>3.29</v>
      </c>
      <c r="T94" s="196">
        <v>0</v>
      </c>
      <c r="U94" s="196">
        <v>0.98</v>
      </c>
      <c r="V94" s="196">
        <v>0.88</v>
      </c>
      <c r="W94" s="196">
        <v>0.41</v>
      </c>
      <c r="X94" s="196">
        <v>1.97</v>
      </c>
      <c r="Y94" s="196">
        <v>0</v>
      </c>
      <c r="Z94" s="196">
        <v>5.79</v>
      </c>
      <c r="AA94" s="196">
        <v>19.97</v>
      </c>
      <c r="AB94" s="196">
        <v>0</v>
      </c>
      <c r="AC94" s="196">
        <v>0.87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174.02</v>
      </c>
      <c r="AP94" s="196">
        <v>0</v>
      </c>
      <c r="AQ94" s="196">
        <v>0</v>
      </c>
      <c r="AR94" s="196">
        <v>9.34</v>
      </c>
      <c r="AS94" s="196">
        <v>21.86</v>
      </c>
      <c r="AT94" s="196">
        <v>14.12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4.37</v>
      </c>
      <c r="L95" s="196">
        <v>181.73</v>
      </c>
      <c r="M95" s="196">
        <v>1.02</v>
      </c>
      <c r="N95" s="196">
        <v>1.38</v>
      </c>
      <c r="O95" s="196">
        <v>0</v>
      </c>
      <c r="P95" s="196">
        <v>1.46</v>
      </c>
      <c r="Q95" s="196">
        <v>2.84</v>
      </c>
      <c r="R95" s="196">
        <v>6.13</v>
      </c>
      <c r="S95" s="196">
        <v>3.29</v>
      </c>
      <c r="T95" s="196">
        <v>0</v>
      </c>
      <c r="U95" s="196">
        <v>0.98</v>
      </c>
      <c r="V95" s="196">
        <v>4.2300000000000004</v>
      </c>
      <c r="W95" s="196">
        <v>3.15</v>
      </c>
      <c r="X95" s="196">
        <v>21.32</v>
      </c>
      <c r="Y95" s="196">
        <v>0</v>
      </c>
      <c r="Z95" s="196">
        <v>29.59</v>
      </c>
      <c r="AA95" s="196">
        <v>19.97</v>
      </c>
      <c r="AB95" s="196">
        <v>0</v>
      </c>
      <c r="AC95" s="196">
        <v>0.87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174.02</v>
      </c>
      <c r="AP95" s="196">
        <v>0</v>
      </c>
      <c r="AQ95" s="196">
        <v>0</v>
      </c>
      <c r="AR95" s="196">
        <v>9.34</v>
      </c>
      <c r="AS95" s="196">
        <v>21.86</v>
      </c>
      <c r="AT95" s="196">
        <v>14.12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</v>
      </c>
      <c r="L96" s="196">
        <v>181.73</v>
      </c>
      <c r="M96" s="196">
        <v>1.02</v>
      </c>
      <c r="N96" s="196">
        <v>1.38</v>
      </c>
      <c r="O96" s="196">
        <v>0</v>
      </c>
      <c r="P96" s="196">
        <v>1.46</v>
      </c>
      <c r="Q96" s="196">
        <v>2.84</v>
      </c>
      <c r="R96" s="196">
        <v>6.13</v>
      </c>
      <c r="S96" s="196">
        <v>3.29</v>
      </c>
      <c r="T96" s="196">
        <v>0</v>
      </c>
      <c r="U96" s="196">
        <v>0.98</v>
      </c>
      <c r="V96" s="196">
        <v>4.2300000000000004</v>
      </c>
      <c r="W96" s="196">
        <v>0.41</v>
      </c>
      <c r="X96" s="196">
        <v>1.97</v>
      </c>
      <c r="Y96" s="196">
        <v>0</v>
      </c>
      <c r="Z96" s="196">
        <v>58.45</v>
      </c>
      <c r="AA96" s="196">
        <v>19.97</v>
      </c>
      <c r="AB96" s="196">
        <v>0</v>
      </c>
      <c r="AC96" s="196">
        <v>0.87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174.02</v>
      </c>
      <c r="AP96" s="196">
        <v>0</v>
      </c>
      <c r="AQ96" s="196">
        <v>0</v>
      </c>
      <c r="AR96" s="196">
        <v>9.34</v>
      </c>
      <c r="AS96" s="196">
        <v>21.86</v>
      </c>
      <c r="AT96" s="196">
        <v>14.12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</v>
      </c>
      <c r="L97" s="196">
        <v>181.73</v>
      </c>
      <c r="M97" s="196">
        <v>1.02</v>
      </c>
      <c r="N97" s="196">
        <v>1.38</v>
      </c>
      <c r="O97" s="196">
        <v>0</v>
      </c>
      <c r="P97" s="196">
        <v>1.46</v>
      </c>
      <c r="Q97" s="196">
        <v>2.84</v>
      </c>
      <c r="R97" s="196">
        <v>6.13</v>
      </c>
      <c r="S97" s="196">
        <v>3.29</v>
      </c>
      <c r="T97" s="196">
        <v>0</v>
      </c>
      <c r="U97" s="196">
        <v>0.98</v>
      </c>
      <c r="V97" s="196">
        <v>2.59</v>
      </c>
      <c r="W97" s="196">
        <v>0.41</v>
      </c>
      <c r="X97" s="196">
        <v>1.97</v>
      </c>
      <c r="Y97" s="196">
        <v>0</v>
      </c>
      <c r="Z97" s="196">
        <v>58.45</v>
      </c>
      <c r="AA97" s="196">
        <v>19.97</v>
      </c>
      <c r="AB97" s="196">
        <v>0</v>
      </c>
      <c r="AC97" s="196">
        <v>0.87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174.02</v>
      </c>
      <c r="AP97" s="196">
        <v>0</v>
      </c>
      <c r="AQ97" s="196">
        <v>0</v>
      </c>
      <c r="AR97" s="196">
        <v>9.34</v>
      </c>
      <c r="AS97" s="196">
        <v>21.86</v>
      </c>
      <c r="AT97" s="196">
        <v>14.12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4.5</v>
      </c>
      <c r="L98" s="196">
        <v>181.73</v>
      </c>
      <c r="M98" s="196">
        <v>1.02</v>
      </c>
      <c r="N98" s="196">
        <v>1.38</v>
      </c>
      <c r="O98" s="196">
        <v>0</v>
      </c>
      <c r="P98" s="196">
        <v>1.46</v>
      </c>
      <c r="Q98" s="196">
        <v>2.84</v>
      </c>
      <c r="R98" s="196">
        <v>6.13</v>
      </c>
      <c r="S98" s="196">
        <v>3.29</v>
      </c>
      <c r="T98" s="196">
        <v>0</v>
      </c>
      <c r="U98" s="196">
        <v>0.98</v>
      </c>
      <c r="V98" s="196">
        <v>3.42</v>
      </c>
      <c r="W98" s="196">
        <v>0.41</v>
      </c>
      <c r="X98" s="196">
        <v>1.97</v>
      </c>
      <c r="Y98" s="196">
        <v>0</v>
      </c>
      <c r="Z98" s="196">
        <v>58.45</v>
      </c>
      <c r="AA98" s="196">
        <v>19.97</v>
      </c>
      <c r="AB98" s="196">
        <v>0</v>
      </c>
      <c r="AC98" s="196">
        <v>0.87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174.02</v>
      </c>
      <c r="AP98" s="196">
        <v>0</v>
      </c>
      <c r="AQ98" s="196">
        <v>0</v>
      </c>
      <c r="AR98" s="196">
        <v>9.34</v>
      </c>
      <c r="AS98" s="196">
        <v>21.86</v>
      </c>
      <c r="AT98" s="196">
        <v>14.12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7.5309999999999919E-2</v>
      </c>
      <c r="L99">
        <f t="shared" si="0"/>
        <v>2.4369799999999975</v>
      </c>
      <c r="M99">
        <f t="shared" si="0"/>
        <v>2.4472499999999991E-2</v>
      </c>
      <c r="N99">
        <f t="shared" si="0"/>
        <v>3.3119999999999955E-2</v>
      </c>
      <c r="O99">
        <f t="shared" si="0"/>
        <v>0</v>
      </c>
      <c r="P99">
        <f t="shared" si="0"/>
        <v>3.5054999999999954E-2</v>
      </c>
      <c r="Q99">
        <f t="shared" si="0"/>
        <v>3.7955000000000017E-2</v>
      </c>
      <c r="R99">
        <f t="shared" si="0"/>
        <v>5.5362500000000127E-2</v>
      </c>
      <c r="S99">
        <f t="shared" si="0"/>
        <v>4.5424999999999993E-2</v>
      </c>
      <c r="T99">
        <f t="shared" si="0"/>
        <v>0</v>
      </c>
      <c r="U99">
        <f t="shared" si="0"/>
        <v>2.3520000000000006E-2</v>
      </c>
      <c r="V99">
        <f t="shared" si="0"/>
        <v>3.0777499999999926E-2</v>
      </c>
      <c r="W99">
        <f t="shared" si="0"/>
        <v>2.7652499999999944E-2</v>
      </c>
      <c r="X99">
        <f t="shared" si="0"/>
        <v>0.17305500000000046</v>
      </c>
      <c r="Y99">
        <f t="shared" si="0"/>
        <v>0</v>
      </c>
      <c r="Z99">
        <f t="shared" si="0"/>
        <v>0.50206249999999952</v>
      </c>
      <c r="AA99">
        <f t="shared" si="0"/>
        <v>0.19320749999999934</v>
      </c>
      <c r="AB99">
        <f t="shared" si="0"/>
        <v>0</v>
      </c>
      <c r="AC99">
        <f t="shared" si="0"/>
        <v>1.9980000000000001E-2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1.247570000000001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0.24776000000000037</v>
      </c>
      <c r="AL99">
        <f t="shared" si="0"/>
        <v>4.7869999999999982E-2</v>
      </c>
      <c r="AM99">
        <f t="shared" si="0"/>
        <v>0</v>
      </c>
      <c r="AN99">
        <f t="shared" si="0"/>
        <v>0</v>
      </c>
      <c r="AO99">
        <f t="shared" si="0"/>
        <v>4.1764800000000077</v>
      </c>
      <c r="AP99">
        <f t="shared" si="0"/>
        <v>0</v>
      </c>
      <c r="AQ99">
        <f t="shared" si="0"/>
        <v>0</v>
      </c>
      <c r="AR99">
        <f t="shared" si="0"/>
        <v>0.22416000000000016</v>
      </c>
      <c r="AS99">
        <f t="shared" si="0"/>
        <v>0.52463999999999911</v>
      </c>
      <c r="AT99">
        <f t="shared" si="0"/>
        <v>0.3388799999999994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-3.387</v>
      </c>
      <c r="D33" s="82">
        <v>0</v>
      </c>
      <c r="E33" s="82">
        <v>0</v>
      </c>
      <c r="F33" s="82">
        <v>-4.6130000000000004</v>
      </c>
      <c r="G33" s="82">
        <v>-8</v>
      </c>
      <c r="H33" s="76"/>
      <c r="I33" s="31">
        <v>31</v>
      </c>
      <c r="J33" s="82">
        <v>3.387</v>
      </c>
      <c r="K33" s="82">
        <v>0</v>
      </c>
      <c r="L33" s="82">
        <v>0</v>
      </c>
      <c r="M33" s="82">
        <v>0</v>
      </c>
      <c r="N33" s="82">
        <v>3.387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4.6130000000000004</v>
      </c>
      <c r="AF33" s="82">
        <v>0</v>
      </c>
      <c r="AG33" s="82">
        <v>0</v>
      </c>
      <c r="AH33" s="82">
        <v>0</v>
      </c>
      <c r="AI33" s="82">
        <v>4.6130000000000004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3.387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-3.387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4.6130000000000004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-4.6130000000000004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33.869999999999997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33.869999999999997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46.13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46.13</v>
      </c>
      <c r="DF33" s="81">
        <f t="shared" si="31"/>
        <v>8</v>
      </c>
      <c r="DG33" s="81">
        <f t="shared" si="32"/>
        <v>-3.387</v>
      </c>
      <c r="DH33" s="81">
        <f t="shared" si="33"/>
        <v>0</v>
      </c>
      <c r="DI33" s="81">
        <f t="shared" si="34"/>
        <v>0</v>
      </c>
      <c r="DJ33" s="81">
        <f t="shared" si="35"/>
        <v>-4.6130000000000004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-15.241</v>
      </c>
      <c r="D34" s="82">
        <v>0</v>
      </c>
      <c r="E34" s="82">
        <v>0</v>
      </c>
      <c r="F34" s="82">
        <v>-20.759</v>
      </c>
      <c r="G34" s="82">
        <v>-36</v>
      </c>
      <c r="H34" s="76"/>
      <c r="I34" s="31">
        <v>32</v>
      </c>
      <c r="J34" s="82">
        <v>15.241</v>
      </c>
      <c r="K34" s="82">
        <v>0</v>
      </c>
      <c r="L34" s="82">
        <v>0</v>
      </c>
      <c r="M34" s="82">
        <v>0</v>
      </c>
      <c r="N34" s="82">
        <v>15.241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20.759</v>
      </c>
      <c r="AF34" s="82">
        <v>0</v>
      </c>
      <c r="AG34" s="82">
        <v>0</v>
      </c>
      <c r="AH34" s="82">
        <v>0</v>
      </c>
      <c r="AI34" s="82">
        <v>20.759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15.241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-15.241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20.759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-20.759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152.41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152.41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207.59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207.59</v>
      </c>
      <c r="DF34" s="81">
        <f t="shared" si="31"/>
        <v>36</v>
      </c>
      <c r="DG34" s="81">
        <f t="shared" si="32"/>
        <v>-15.241</v>
      </c>
      <c r="DH34" s="81">
        <f t="shared" si="33"/>
        <v>0</v>
      </c>
      <c r="DI34" s="81">
        <f t="shared" si="34"/>
        <v>0</v>
      </c>
      <c r="DJ34" s="81">
        <f t="shared" si="35"/>
        <v>-20.759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-99.701999999999998</v>
      </c>
      <c r="G36" s="82">
        <v>-99.701999999999998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99.701999999999998</v>
      </c>
      <c r="AF36" s="82">
        <v>0</v>
      </c>
      <c r="AG36" s="82">
        <v>0</v>
      </c>
      <c r="AH36" s="82">
        <v>0</v>
      </c>
      <c r="AI36" s="82">
        <v>99.701999999999998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99.701999999999998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-99.701999999999998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997.02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997.02</v>
      </c>
      <c r="DF36" s="81">
        <f t="shared" si="31"/>
        <v>99.701999999999998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-99.701999999999998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-63.058999999999997</v>
      </c>
      <c r="G37" s="82">
        <v>-63.058999999999997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63.058999999999997</v>
      </c>
      <c r="AF37" s="82">
        <v>0</v>
      </c>
      <c r="AG37" s="82">
        <v>0</v>
      </c>
      <c r="AH37" s="82">
        <v>0</v>
      </c>
      <c r="AI37" s="82">
        <v>63.058999999999997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63.058999999999997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-63.058999999999997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630.58999999999992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630.58999999999992</v>
      </c>
      <c r="DF37" s="81">
        <f t="shared" si="31"/>
        <v>63.058999999999997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-63.058999999999997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-44.546999999999997</v>
      </c>
      <c r="G38" s="82">
        <v>-44.546999999999997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44.546999999999997</v>
      </c>
      <c r="AF38" s="82">
        <v>0</v>
      </c>
      <c r="AG38" s="82">
        <v>0</v>
      </c>
      <c r="AH38" s="82">
        <v>0</v>
      </c>
      <c r="AI38" s="82">
        <v>44.546999999999997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44.546999999999997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-44.546999999999997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445.46999999999997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445.46999999999997</v>
      </c>
      <c r="DF38" s="81">
        <f t="shared" si="31"/>
        <v>44.546999999999997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-44.546999999999997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-20.308</v>
      </c>
      <c r="G39" s="82">
        <v>-20.308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20.308</v>
      </c>
      <c r="AF39" s="82">
        <v>0</v>
      </c>
      <c r="AG39" s="82">
        <v>0</v>
      </c>
      <c r="AH39" s="82">
        <v>0</v>
      </c>
      <c r="AI39" s="82">
        <v>20.308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20.308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-20.308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203.07999999999998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203.07999999999998</v>
      </c>
      <c r="DF39" s="81">
        <f t="shared" si="31"/>
        <v>20.308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-20.308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-8.0440000000000005</v>
      </c>
      <c r="D70" s="82">
        <v>0</v>
      </c>
      <c r="E70" s="82">
        <v>0</v>
      </c>
      <c r="F70" s="82">
        <v>-10.956</v>
      </c>
      <c r="G70" s="82">
        <v>-19</v>
      </c>
      <c r="H70" s="76"/>
      <c r="I70" s="31">
        <v>68</v>
      </c>
      <c r="J70" s="82">
        <v>8.0440000000000005</v>
      </c>
      <c r="K70" s="82">
        <v>0</v>
      </c>
      <c r="L70" s="82">
        <v>0</v>
      </c>
      <c r="M70" s="82">
        <v>0</v>
      </c>
      <c r="N70" s="82">
        <v>8.0440000000000005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10.956</v>
      </c>
      <c r="AF70" s="82">
        <v>0</v>
      </c>
      <c r="AG70" s="82">
        <v>0</v>
      </c>
      <c r="AH70" s="82">
        <v>0</v>
      </c>
      <c r="AI70" s="82">
        <v>10.956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8.0440000000000005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-8.0440000000000005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10.956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-10.956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80.44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80.44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109.56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109.56</v>
      </c>
      <c r="DF70" s="81">
        <f t="shared" si="59"/>
        <v>19</v>
      </c>
      <c r="DG70" s="81">
        <f t="shared" si="60"/>
        <v>-8.0440000000000005</v>
      </c>
      <c r="DH70" s="81">
        <f t="shared" si="61"/>
        <v>0</v>
      </c>
      <c r="DI70" s="81">
        <f t="shared" si="62"/>
        <v>0</v>
      </c>
      <c r="DJ70" s="81">
        <f t="shared" si="63"/>
        <v>-10.956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-29.212</v>
      </c>
      <c r="D71" s="82">
        <v>0</v>
      </c>
      <c r="E71" s="82">
        <v>0</v>
      </c>
      <c r="F71" s="82">
        <v>-39.787999999999997</v>
      </c>
      <c r="G71" s="82">
        <v>-69</v>
      </c>
      <c r="H71" s="76"/>
      <c r="I71" s="31">
        <v>69</v>
      </c>
      <c r="J71" s="82">
        <v>29.212</v>
      </c>
      <c r="K71" s="82">
        <v>0</v>
      </c>
      <c r="L71" s="82">
        <v>0</v>
      </c>
      <c r="M71" s="82">
        <v>0</v>
      </c>
      <c r="N71" s="82">
        <v>29.212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39.787999999999997</v>
      </c>
      <c r="AF71" s="82">
        <v>0</v>
      </c>
      <c r="AG71" s="82">
        <v>0</v>
      </c>
      <c r="AH71" s="82">
        <v>0</v>
      </c>
      <c r="AI71" s="82">
        <v>39.787999999999997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29.212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-29.212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39.787999999999997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-39.787999999999997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292.12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292.12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397.88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397.88</v>
      </c>
      <c r="DF71" s="81">
        <f t="shared" si="59"/>
        <v>69</v>
      </c>
      <c r="DG71" s="81">
        <f t="shared" si="60"/>
        <v>-29.212</v>
      </c>
      <c r="DH71" s="81">
        <f t="shared" si="61"/>
        <v>0</v>
      </c>
      <c r="DI71" s="81">
        <f t="shared" si="62"/>
        <v>0</v>
      </c>
      <c r="DJ71" s="81">
        <f t="shared" si="63"/>
        <v>-39.787999999999997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-30</v>
      </c>
      <c r="D72" s="82">
        <v>0</v>
      </c>
      <c r="E72" s="82">
        <v>0</v>
      </c>
      <c r="F72" s="82">
        <v>-76</v>
      </c>
      <c r="G72" s="82">
        <v>-106</v>
      </c>
      <c r="H72" s="76"/>
      <c r="I72" s="31">
        <v>70</v>
      </c>
      <c r="J72" s="82">
        <v>30</v>
      </c>
      <c r="K72" s="82">
        <v>0</v>
      </c>
      <c r="L72" s="82">
        <v>0</v>
      </c>
      <c r="M72" s="82">
        <v>0</v>
      </c>
      <c r="N72" s="82">
        <v>30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76</v>
      </c>
      <c r="AF72" s="82">
        <v>0</v>
      </c>
      <c r="AG72" s="82">
        <v>0</v>
      </c>
      <c r="AH72" s="82">
        <v>0</v>
      </c>
      <c r="AI72" s="82">
        <v>76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76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-76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760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760</v>
      </c>
      <c r="DF72" s="81">
        <f t="shared" si="59"/>
        <v>106</v>
      </c>
      <c r="DG72" s="81">
        <f t="shared" si="60"/>
        <v>-30</v>
      </c>
      <c r="DH72" s="81">
        <f t="shared" si="61"/>
        <v>0</v>
      </c>
      <c r="DI72" s="81">
        <f t="shared" si="62"/>
        <v>0</v>
      </c>
      <c r="DJ72" s="81">
        <f t="shared" si="63"/>
        <v>-76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-44</v>
      </c>
      <c r="G74" s="82">
        <v>-44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44</v>
      </c>
      <c r="AF74" s="82">
        <v>0</v>
      </c>
      <c r="AG74" s="82">
        <v>0</v>
      </c>
      <c r="AH74" s="82">
        <v>0</v>
      </c>
      <c r="AI74" s="82">
        <v>44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44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-44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440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440</v>
      </c>
      <c r="DF74" s="81">
        <f t="shared" si="59"/>
        <v>44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-44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-59</v>
      </c>
      <c r="G79" s="82">
        <v>-59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59</v>
      </c>
      <c r="AF79" s="82">
        <v>0</v>
      </c>
      <c r="AG79" s="82">
        <v>0</v>
      </c>
      <c r="AH79" s="82">
        <v>0</v>
      </c>
      <c r="AI79" s="82">
        <v>59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590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590</v>
      </c>
      <c r="DF79" s="81">
        <f t="shared" si="59"/>
        <v>59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-59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-61.087000000000003</v>
      </c>
      <c r="G80" s="82">
        <v>-61.087000000000003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61.087000000000003</v>
      </c>
      <c r="AF80" s="82">
        <v>0</v>
      </c>
      <c r="AG80" s="82">
        <v>0</v>
      </c>
      <c r="AH80" s="82">
        <v>0</v>
      </c>
      <c r="AI80" s="82">
        <v>61.087000000000003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61.087000000000003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-61.087000000000003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610.87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610.87</v>
      </c>
      <c r="DF80" s="81">
        <f t="shared" si="59"/>
        <v>61.087000000000003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-61.087000000000003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-68.147000000000006</v>
      </c>
      <c r="G81" s="82">
        <v>-68.147000000000006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68.147000000000006</v>
      </c>
      <c r="AF81" s="82">
        <v>0</v>
      </c>
      <c r="AG81" s="82">
        <v>0</v>
      </c>
      <c r="AH81" s="82">
        <v>0</v>
      </c>
      <c r="AI81" s="82">
        <v>68.147000000000006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68.147000000000006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-68.147000000000006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681.47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681.47</v>
      </c>
      <c r="DF81" s="81">
        <f t="shared" si="59"/>
        <v>68.147000000000006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-68.147000000000006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-77.010999999999996</v>
      </c>
      <c r="G82" s="82">
        <v>-77.010999999999996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77.010999999999996</v>
      </c>
      <c r="AF82" s="82">
        <v>0</v>
      </c>
      <c r="AG82" s="82">
        <v>0</v>
      </c>
      <c r="AH82" s="82">
        <v>0</v>
      </c>
      <c r="AI82" s="82">
        <v>77.010999999999996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77.010999999999996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-77.010999999999996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770.1099999999999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770.1099999999999</v>
      </c>
      <c r="DF82" s="81">
        <f t="shared" si="59"/>
        <v>77.010999999999996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-77.010999999999996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-75</v>
      </c>
      <c r="D83" s="82">
        <v>0</v>
      </c>
      <c r="E83" s="82">
        <v>0</v>
      </c>
      <c r="F83" s="82">
        <v>-105.60299999999999</v>
      </c>
      <c r="G83" s="82">
        <v>-180.60300000000001</v>
      </c>
      <c r="H83" s="76"/>
      <c r="I83" s="31">
        <v>81</v>
      </c>
      <c r="J83" s="82">
        <v>75</v>
      </c>
      <c r="K83" s="82">
        <v>0</v>
      </c>
      <c r="L83" s="82">
        <v>0</v>
      </c>
      <c r="M83" s="82">
        <v>0</v>
      </c>
      <c r="N83" s="82">
        <v>75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105.60299999999999</v>
      </c>
      <c r="AF83" s="82">
        <v>0</v>
      </c>
      <c r="AG83" s="82">
        <v>0</v>
      </c>
      <c r="AH83" s="82">
        <v>0</v>
      </c>
      <c r="AI83" s="82">
        <v>105.60299999999999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-75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105.60299999999999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-105.60299999999999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750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1056.03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1056.03</v>
      </c>
      <c r="DF83" s="81">
        <f t="shared" si="59"/>
        <v>180.60300000000001</v>
      </c>
      <c r="DG83" s="81">
        <f t="shared" si="60"/>
        <v>-75</v>
      </c>
      <c r="DH83" s="81">
        <f t="shared" si="61"/>
        <v>0</v>
      </c>
      <c r="DI83" s="81">
        <f t="shared" si="62"/>
        <v>0</v>
      </c>
      <c r="DJ83" s="81">
        <f t="shared" si="63"/>
        <v>-105.60299999999999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-80</v>
      </c>
      <c r="D84" s="82">
        <v>0</v>
      </c>
      <c r="E84" s="82">
        <v>0</v>
      </c>
      <c r="F84" s="82">
        <v>-123.143</v>
      </c>
      <c r="G84" s="82">
        <v>-203.143</v>
      </c>
      <c r="H84" s="76"/>
      <c r="I84" s="31">
        <v>82</v>
      </c>
      <c r="J84" s="82">
        <v>80</v>
      </c>
      <c r="K84" s="82">
        <v>0</v>
      </c>
      <c r="L84" s="82">
        <v>0</v>
      </c>
      <c r="M84" s="82">
        <v>0</v>
      </c>
      <c r="N84" s="82">
        <v>80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123.143</v>
      </c>
      <c r="AF84" s="82">
        <v>0</v>
      </c>
      <c r="AG84" s="82">
        <v>0</v>
      </c>
      <c r="AH84" s="82">
        <v>0</v>
      </c>
      <c r="AI84" s="82">
        <v>123.143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123.143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-123.143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1231.43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1231.43</v>
      </c>
      <c r="DF84" s="81">
        <f t="shared" si="59"/>
        <v>203.143</v>
      </c>
      <c r="DG84" s="81">
        <f t="shared" si="60"/>
        <v>-80</v>
      </c>
      <c r="DH84" s="81">
        <f t="shared" si="61"/>
        <v>0</v>
      </c>
      <c r="DI84" s="81">
        <f t="shared" si="62"/>
        <v>0</v>
      </c>
      <c r="DJ84" s="81">
        <f t="shared" si="63"/>
        <v>-123.143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-90</v>
      </c>
      <c r="D85" s="82">
        <v>0</v>
      </c>
      <c r="E85" s="82">
        <v>0</v>
      </c>
      <c r="F85" s="82">
        <v>-149.51300000000001</v>
      </c>
      <c r="G85" s="82">
        <v>-239.51300000000001</v>
      </c>
      <c r="H85" s="76"/>
      <c r="I85" s="31">
        <v>83</v>
      </c>
      <c r="J85" s="82">
        <v>90</v>
      </c>
      <c r="K85" s="82">
        <v>0</v>
      </c>
      <c r="L85" s="82">
        <v>0</v>
      </c>
      <c r="M85" s="82">
        <v>0</v>
      </c>
      <c r="N85" s="82">
        <v>90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149.51300000000001</v>
      </c>
      <c r="AF85" s="82">
        <v>0</v>
      </c>
      <c r="AG85" s="82">
        <v>0</v>
      </c>
      <c r="AH85" s="82">
        <v>0</v>
      </c>
      <c r="AI85" s="82">
        <v>149.51300000000001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149.51300000000001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-149.51300000000001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1495.13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1495.13</v>
      </c>
      <c r="DF85" s="81">
        <f t="shared" si="59"/>
        <v>239.51300000000001</v>
      </c>
      <c r="DG85" s="81">
        <f t="shared" si="60"/>
        <v>-90</v>
      </c>
      <c r="DH85" s="81">
        <f t="shared" si="61"/>
        <v>0</v>
      </c>
      <c r="DI85" s="81">
        <f t="shared" si="62"/>
        <v>0</v>
      </c>
      <c r="DJ85" s="81">
        <f t="shared" si="63"/>
        <v>-149.51300000000001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-100</v>
      </c>
      <c r="D86" s="82">
        <v>0</v>
      </c>
      <c r="E86" s="82">
        <v>0</v>
      </c>
      <c r="F86" s="82">
        <v>-176.863</v>
      </c>
      <c r="G86" s="82">
        <v>-276.863</v>
      </c>
      <c r="H86" s="76"/>
      <c r="I86" s="31">
        <v>84</v>
      </c>
      <c r="J86" s="82">
        <v>100</v>
      </c>
      <c r="K86" s="82">
        <v>0</v>
      </c>
      <c r="L86" s="82">
        <v>0</v>
      </c>
      <c r="M86" s="82">
        <v>0</v>
      </c>
      <c r="N86" s="82">
        <v>100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176.863</v>
      </c>
      <c r="AF86" s="82">
        <v>0</v>
      </c>
      <c r="AG86" s="82">
        <v>0</v>
      </c>
      <c r="AH86" s="82">
        <v>0</v>
      </c>
      <c r="AI86" s="82">
        <v>176.863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176.863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-176.863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1768.63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1768.63</v>
      </c>
      <c r="DF86" s="81">
        <f t="shared" si="59"/>
        <v>276.863</v>
      </c>
      <c r="DG86" s="81">
        <f t="shared" si="60"/>
        <v>-100</v>
      </c>
      <c r="DH86" s="81">
        <f t="shared" si="61"/>
        <v>0</v>
      </c>
      <c r="DI86" s="81">
        <f t="shared" si="62"/>
        <v>0</v>
      </c>
      <c r="DJ86" s="81">
        <f t="shared" si="63"/>
        <v>-176.863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-110</v>
      </c>
      <c r="D87" s="82">
        <v>0</v>
      </c>
      <c r="E87" s="82">
        <v>0</v>
      </c>
      <c r="F87" s="82">
        <v>-204.78100000000001</v>
      </c>
      <c r="G87" s="82">
        <v>-314.78100000000001</v>
      </c>
      <c r="H87" s="76"/>
      <c r="I87" s="31">
        <v>85</v>
      </c>
      <c r="J87" s="82">
        <v>110</v>
      </c>
      <c r="K87" s="82">
        <v>0</v>
      </c>
      <c r="L87" s="82">
        <v>0</v>
      </c>
      <c r="M87" s="82">
        <v>0</v>
      </c>
      <c r="N87" s="82">
        <v>110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204.78100000000001</v>
      </c>
      <c r="AF87" s="82">
        <v>0</v>
      </c>
      <c r="AG87" s="82">
        <v>0</v>
      </c>
      <c r="AH87" s="82">
        <v>0</v>
      </c>
      <c r="AI87" s="82">
        <v>204.78100000000001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204.78100000000001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-204.78100000000001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2047.81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2047.81</v>
      </c>
      <c r="DF87" s="81">
        <f t="shared" si="59"/>
        <v>314.78100000000001</v>
      </c>
      <c r="DG87" s="81">
        <f t="shared" si="60"/>
        <v>-110</v>
      </c>
      <c r="DH87" s="81">
        <f t="shared" si="61"/>
        <v>0</v>
      </c>
      <c r="DI87" s="81">
        <f t="shared" si="62"/>
        <v>0</v>
      </c>
      <c r="DJ87" s="81">
        <f t="shared" si="63"/>
        <v>-204.78100000000001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-115</v>
      </c>
      <c r="D88" s="82">
        <v>0</v>
      </c>
      <c r="E88" s="82">
        <v>0</v>
      </c>
      <c r="F88" s="82">
        <v>-203.80099999999999</v>
      </c>
      <c r="G88" s="82">
        <v>-318.80099999999999</v>
      </c>
      <c r="H88" s="76"/>
      <c r="I88" s="31">
        <v>86</v>
      </c>
      <c r="J88" s="82">
        <v>115</v>
      </c>
      <c r="K88" s="82">
        <v>0</v>
      </c>
      <c r="L88" s="82">
        <v>0</v>
      </c>
      <c r="M88" s="82">
        <v>0</v>
      </c>
      <c r="N88" s="82">
        <v>115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203.80099999999999</v>
      </c>
      <c r="AF88" s="82">
        <v>0</v>
      </c>
      <c r="AG88" s="82">
        <v>0</v>
      </c>
      <c r="AH88" s="82">
        <v>0</v>
      </c>
      <c r="AI88" s="82">
        <v>203.80099999999999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115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-115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203.80099999999999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-203.80099999999999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1150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1150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2038.0099999999998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2038.0099999999998</v>
      </c>
      <c r="DF88" s="81">
        <f t="shared" si="59"/>
        <v>318.80099999999999</v>
      </c>
      <c r="DG88" s="81">
        <f t="shared" si="60"/>
        <v>-115</v>
      </c>
      <c r="DH88" s="81">
        <f t="shared" si="61"/>
        <v>0</v>
      </c>
      <c r="DI88" s="81">
        <f t="shared" si="62"/>
        <v>0</v>
      </c>
      <c r="DJ88" s="81">
        <f t="shared" si="63"/>
        <v>-203.80099999999999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-125</v>
      </c>
      <c r="D89" s="82">
        <v>0</v>
      </c>
      <c r="E89" s="82">
        <v>0</v>
      </c>
      <c r="F89" s="82">
        <v>-187.27099999999999</v>
      </c>
      <c r="G89" s="82">
        <v>-312.27100000000002</v>
      </c>
      <c r="H89" s="76"/>
      <c r="I89" s="31">
        <v>87</v>
      </c>
      <c r="J89" s="82">
        <v>125</v>
      </c>
      <c r="K89" s="82">
        <v>0</v>
      </c>
      <c r="L89" s="82">
        <v>0</v>
      </c>
      <c r="M89" s="82">
        <v>0</v>
      </c>
      <c r="N89" s="82">
        <v>125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187.27099999999999</v>
      </c>
      <c r="AF89" s="82">
        <v>0</v>
      </c>
      <c r="AG89" s="82">
        <v>0</v>
      </c>
      <c r="AH89" s="82">
        <v>0</v>
      </c>
      <c r="AI89" s="82">
        <v>187.27099999999999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-125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187.27099999999999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-187.27099999999999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1250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1872.7099999999998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1872.7099999999998</v>
      </c>
      <c r="DF89" s="81">
        <f t="shared" si="59"/>
        <v>312.27099999999996</v>
      </c>
      <c r="DG89" s="81">
        <f t="shared" si="60"/>
        <v>-125</v>
      </c>
      <c r="DH89" s="81">
        <f t="shared" si="61"/>
        <v>0</v>
      </c>
      <c r="DI89" s="81">
        <f t="shared" si="62"/>
        <v>0</v>
      </c>
      <c r="DJ89" s="81">
        <f t="shared" si="63"/>
        <v>-187.27099999999999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-121.929</v>
      </c>
      <c r="D90" s="82">
        <v>0</v>
      </c>
      <c r="E90" s="82">
        <v>0</v>
      </c>
      <c r="F90" s="82">
        <v>-166.071</v>
      </c>
      <c r="G90" s="82">
        <v>-288</v>
      </c>
      <c r="H90" s="76"/>
      <c r="I90" s="31">
        <v>88</v>
      </c>
      <c r="J90" s="82">
        <v>121.929</v>
      </c>
      <c r="K90" s="82">
        <v>0</v>
      </c>
      <c r="L90" s="82">
        <v>0</v>
      </c>
      <c r="M90" s="82">
        <v>0</v>
      </c>
      <c r="N90" s="82">
        <v>121.929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166.071</v>
      </c>
      <c r="AF90" s="82">
        <v>0</v>
      </c>
      <c r="AG90" s="82">
        <v>0</v>
      </c>
      <c r="AH90" s="82">
        <v>0</v>
      </c>
      <c r="AI90" s="82">
        <v>166.071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121.929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-121.929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166.071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-166.071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1219.29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1219.29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1660.71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1660.71</v>
      </c>
      <c r="DF90" s="81">
        <f t="shared" si="59"/>
        <v>288</v>
      </c>
      <c r="DG90" s="81">
        <f t="shared" si="60"/>
        <v>-121.929</v>
      </c>
      <c r="DH90" s="81">
        <f t="shared" si="61"/>
        <v>0</v>
      </c>
      <c r="DI90" s="81">
        <f t="shared" si="62"/>
        <v>0</v>
      </c>
      <c r="DJ90" s="81">
        <f t="shared" si="63"/>
        <v>-166.071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-45</v>
      </c>
      <c r="D91" s="82">
        <v>0</v>
      </c>
      <c r="E91" s="82">
        <v>0</v>
      </c>
      <c r="F91" s="82">
        <v>-1.5669999999999999</v>
      </c>
      <c r="G91" s="82">
        <v>-46.567</v>
      </c>
      <c r="H91" s="76"/>
      <c r="I91" s="31">
        <v>89</v>
      </c>
      <c r="J91" s="82">
        <v>45</v>
      </c>
      <c r="K91" s="82">
        <v>0</v>
      </c>
      <c r="L91" s="82">
        <v>0</v>
      </c>
      <c r="M91" s="82">
        <v>0</v>
      </c>
      <c r="N91" s="82">
        <v>45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1.5669999999999999</v>
      </c>
      <c r="AF91" s="82">
        <v>0</v>
      </c>
      <c r="AG91" s="82">
        <v>0</v>
      </c>
      <c r="AH91" s="82">
        <v>0</v>
      </c>
      <c r="AI91" s="82">
        <v>1.5669999999999999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1.5669999999999999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-1.5669999999999999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15.67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15.67</v>
      </c>
      <c r="DF91" s="81">
        <f t="shared" si="59"/>
        <v>46.567</v>
      </c>
      <c r="DG91" s="81">
        <f t="shared" si="60"/>
        <v>-45</v>
      </c>
      <c r="DH91" s="81">
        <f t="shared" si="61"/>
        <v>0</v>
      </c>
      <c r="DI91" s="81">
        <f t="shared" si="62"/>
        <v>0</v>
      </c>
      <c r="DJ91" s="81">
        <f t="shared" si="63"/>
        <v>-1.5669999999999999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-65</v>
      </c>
      <c r="D92" s="82">
        <v>0</v>
      </c>
      <c r="E92" s="82">
        <v>0</v>
      </c>
      <c r="F92" s="82">
        <v>-31.286999999999999</v>
      </c>
      <c r="G92" s="82">
        <v>-96.287000000000006</v>
      </c>
      <c r="H92" s="76"/>
      <c r="I92" s="31">
        <v>90</v>
      </c>
      <c r="J92" s="82">
        <v>65</v>
      </c>
      <c r="K92" s="82">
        <v>0</v>
      </c>
      <c r="L92" s="82">
        <v>0</v>
      </c>
      <c r="M92" s="82">
        <v>0</v>
      </c>
      <c r="N92" s="82">
        <v>65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31.286999999999999</v>
      </c>
      <c r="AF92" s="82">
        <v>0</v>
      </c>
      <c r="AG92" s="82">
        <v>0</v>
      </c>
      <c r="AH92" s="82">
        <v>0</v>
      </c>
      <c r="AI92" s="82">
        <v>31.286999999999999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31.286999999999999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-31.286999999999999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312.87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312.87</v>
      </c>
      <c r="DF92" s="81">
        <f t="shared" si="59"/>
        <v>96.287000000000006</v>
      </c>
      <c r="DG92" s="81">
        <f t="shared" si="60"/>
        <v>-65</v>
      </c>
      <c r="DH92" s="81">
        <f t="shared" si="61"/>
        <v>0</v>
      </c>
      <c r="DI92" s="81">
        <f t="shared" si="62"/>
        <v>0</v>
      </c>
      <c r="DJ92" s="81">
        <f t="shared" si="63"/>
        <v>-31.286999999999999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-79.393000000000001</v>
      </c>
      <c r="D93" s="82">
        <v>0</v>
      </c>
      <c r="E93" s="82">
        <v>0</v>
      </c>
      <c r="F93" s="82">
        <v>-60.606999999999999</v>
      </c>
      <c r="G93" s="82">
        <v>-140</v>
      </c>
      <c r="H93" s="76"/>
      <c r="I93" s="31">
        <v>91</v>
      </c>
      <c r="J93" s="82">
        <v>79.393000000000001</v>
      </c>
      <c r="K93" s="82">
        <v>0</v>
      </c>
      <c r="L93" s="82">
        <v>0</v>
      </c>
      <c r="M93" s="82">
        <v>0</v>
      </c>
      <c r="N93" s="82">
        <v>79.393000000000001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60.606999999999999</v>
      </c>
      <c r="AF93" s="82">
        <v>0</v>
      </c>
      <c r="AG93" s="82">
        <v>0</v>
      </c>
      <c r="AH93" s="82">
        <v>0</v>
      </c>
      <c r="AI93" s="82">
        <v>60.606999999999999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79.393000000000001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-79.393000000000001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60.606999999999999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-60.606999999999999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793.93000000000006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793.93000000000006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606.06999999999994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606.06999999999994</v>
      </c>
      <c r="DF93" s="81">
        <f t="shared" si="59"/>
        <v>140</v>
      </c>
      <c r="DG93" s="81">
        <f t="shared" si="60"/>
        <v>-79.393000000000001</v>
      </c>
      <c r="DH93" s="81">
        <f t="shared" si="61"/>
        <v>0</v>
      </c>
      <c r="DI93" s="81">
        <f t="shared" si="62"/>
        <v>0</v>
      </c>
      <c r="DJ93" s="81">
        <f t="shared" si="63"/>
        <v>-60.606999999999999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-33.445999999999998</v>
      </c>
      <c r="D94" s="82">
        <v>0</v>
      </c>
      <c r="E94" s="82">
        <v>0</v>
      </c>
      <c r="F94" s="82">
        <v>-45.554000000000002</v>
      </c>
      <c r="G94" s="82">
        <v>-79</v>
      </c>
      <c r="H94" s="76"/>
      <c r="I94" s="31">
        <v>92</v>
      </c>
      <c r="J94" s="82">
        <v>33.445999999999998</v>
      </c>
      <c r="K94" s="82">
        <v>0</v>
      </c>
      <c r="L94" s="82">
        <v>0</v>
      </c>
      <c r="M94" s="82">
        <v>0</v>
      </c>
      <c r="N94" s="82">
        <v>33.445999999999998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45.554000000000002</v>
      </c>
      <c r="AF94" s="82">
        <v>0</v>
      </c>
      <c r="AG94" s="82">
        <v>0</v>
      </c>
      <c r="AH94" s="82">
        <v>0</v>
      </c>
      <c r="AI94" s="82">
        <v>45.554000000000002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33.445999999999998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-33.445999999999998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45.554000000000002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-45.554000000000002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334.46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334.46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455.54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455.54</v>
      </c>
      <c r="DF94" s="81">
        <f t="shared" si="59"/>
        <v>79</v>
      </c>
      <c r="DG94" s="81">
        <f t="shared" si="60"/>
        <v>-33.445999999999998</v>
      </c>
      <c r="DH94" s="81">
        <f t="shared" si="61"/>
        <v>0</v>
      </c>
      <c r="DI94" s="81">
        <f t="shared" si="62"/>
        <v>0</v>
      </c>
      <c r="DJ94" s="81">
        <f t="shared" si="63"/>
        <v>-45.554000000000002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0.28141299999999997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-0.28141299999999997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0.5362595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-0.5362595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0.28141300000000002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0.28141300000000002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0.53625949999999989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0.53625949999999989</v>
      </c>
      <c r="DE99" s="86"/>
      <c r="DF99" s="81">
        <f t="shared" si="59"/>
        <v>0.81767250000000002</v>
      </c>
      <c r="DG99" s="81">
        <f t="shared" si="60"/>
        <v>-0.28141299999999997</v>
      </c>
      <c r="DH99" s="81">
        <f t="shared" si="61"/>
        <v>0</v>
      </c>
      <c r="DI99" s="81">
        <f t="shared" si="62"/>
        <v>0</v>
      </c>
      <c r="DJ99" s="81">
        <f t="shared" si="63"/>
        <v>-0.5362595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374.12</v>
      </c>
      <c r="H3" s="174">
        <f t="shared" ref="H3:H66" ca="1" si="2">INDIRECT("ISGS_Delhi_pp!" &amp; $V$3 &amp; X3)</f>
        <v>359.90343999999999</v>
      </c>
      <c r="I3" s="178">
        <f ca="1">INDIRECT("BRPL_EOD!" &amp; $V$3 &amp; X3)</f>
        <v>269.36</v>
      </c>
      <c r="J3" s="176">
        <f ca="1">INDIRECT("BYPL_EOD!" &amp; $V$3 &amp; X3)</f>
        <v>85.62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359.91</v>
      </c>
      <c r="N3" s="175">
        <f ca="1">INDIRECT("BRPL_ISGS_exbus!" &amp; $V$3 &amp; X3)</f>
        <v>269.35509043483091</v>
      </c>
      <c r="O3" s="176">
        <f ca="1">INDIRECT("BYPL_ISGS_exbus!" &amp; $V$3 &amp; X3)</f>
        <v>85.61843942318913</v>
      </c>
      <c r="P3" s="176">
        <f ca="1">INDIRECT("TPDDL_ISGS_exbus!" &amp; $V$3 &amp; X3)</f>
        <v>4.9299101419799385</v>
      </c>
      <c r="Q3" s="176">
        <f ca="1">INDIRECT("NDMC_ISGS_exbus!" &amp; $V$3 &amp; X3)</f>
        <v>0</v>
      </c>
      <c r="R3" s="177">
        <f ca="1">SUM(N3:Q3)</f>
        <v>359.90343999999993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374.12</v>
      </c>
      <c r="H4" s="182">
        <f t="shared" ca="1" si="2"/>
        <v>359.90343999999999</v>
      </c>
      <c r="I4" s="183">
        <f t="shared" ref="I4:I67" ca="1" si="5">INDIRECT("BRPL_EOD!" &amp; $V$3 &amp; X4)</f>
        <v>269.36</v>
      </c>
      <c r="J4" s="180">
        <f t="shared" ref="J4:J67" ca="1" si="6">INDIRECT("BYPL_EOD!" &amp; $V$3 &amp; X4)</f>
        <v>85.62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359.91</v>
      </c>
      <c r="N4" s="179">
        <f t="shared" ref="N4:N67" ca="1" si="10">INDIRECT("BRPL_ISGS_exbus!" &amp; $V$3 &amp; X4)</f>
        <v>269.35509043483091</v>
      </c>
      <c r="O4" s="180">
        <f t="shared" ref="O4:O67" ca="1" si="11">INDIRECT("BYPL_ISGS_exbus!" &amp; $V$3 &amp; X4)</f>
        <v>85.61843942318913</v>
      </c>
      <c r="P4" s="180">
        <f t="shared" ref="P4:P67" ca="1" si="12">INDIRECT("TPDDL_ISGS_exbus!" &amp; $V$3 &amp; X4)</f>
        <v>4.9299101419799385</v>
      </c>
      <c r="Q4" s="180">
        <f t="shared" ref="Q4:Q67" ca="1" si="13">INDIRECT("NDMC_ISGS_exbus!" &amp; $V$3 &amp; X4)</f>
        <v>0</v>
      </c>
      <c r="R4" s="181">
        <f t="shared" ref="R4:R67" ca="1" si="14">SUM(N4:Q4)</f>
        <v>359.90343999999993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359.90343999999999</v>
      </c>
      <c r="I5" s="183">
        <f t="shared" ca="1" si="5"/>
        <v>269.36</v>
      </c>
      <c r="J5" s="180">
        <f t="shared" ca="1" si="6"/>
        <v>85.62</v>
      </c>
      <c r="K5" s="180">
        <f t="shared" ca="1" si="7"/>
        <v>4.93</v>
      </c>
      <c r="L5" s="180">
        <f t="shared" ca="1" si="8"/>
        <v>0</v>
      </c>
      <c r="M5" s="181">
        <f t="shared" ca="1" si="9"/>
        <v>359.91</v>
      </c>
      <c r="N5" s="179">
        <f t="shared" ca="1" si="10"/>
        <v>269.35509043483091</v>
      </c>
      <c r="O5" s="180">
        <f t="shared" ca="1" si="11"/>
        <v>85.61843942318913</v>
      </c>
      <c r="P5" s="180">
        <f t="shared" ca="1" si="12"/>
        <v>4.9299101419799385</v>
      </c>
      <c r="Q5" s="180">
        <f t="shared" ca="1" si="13"/>
        <v>0</v>
      </c>
      <c r="R5" s="181">
        <f t="shared" ca="1" si="14"/>
        <v>359.90343999999993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359.90343999999999</v>
      </c>
      <c r="I6" s="183">
        <f t="shared" ca="1" si="5"/>
        <v>269.36</v>
      </c>
      <c r="J6" s="180">
        <f t="shared" ca="1" si="6"/>
        <v>85.62</v>
      </c>
      <c r="K6" s="180">
        <f t="shared" ca="1" si="7"/>
        <v>4.93</v>
      </c>
      <c r="L6" s="180">
        <f t="shared" ca="1" si="8"/>
        <v>0</v>
      </c>
      <c r="M6" s="181">
        <f t="shared" ca="1" si="9"/>
        <v>359.91</v>
      </c>
      <c r="N6" s="179">
        <f t="shared" ca="1" si="10"/>
        <v>269.35509043483091</v>
      </c>
      <c r="O6" s="180">
        <f t="shared" ca="1" si="11"/>
        <v>85.61843942318913</v>
      </c>
      <c r="P6" s="180">
        <f t="shared" ca="1" si="12"/>
        <v>4.9299101419799385</v>
      </c>
      <c r="Q6" s="180">
        <f t="shared" ca="1" si="13"/>
        <v>0</v>
      </c>
      <c r="R6" s="181">
        <f t="shared" ca="1" si="14"/>
        <v>359.90343999999993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359.90343999999999</v>
      </c>
      <c r="I7" s="183">
        <f t="shared" ca="1" si="5"/>
        <v>269.36</v>
      </c>
      <c r="J7" s="180">
        <f t="shared" ca="1" si="6"/>
        <v>85.62</v>
      </c>
      <c r="K7" s="180">
        <f t="shared" ca="1" si="7"/>
        <v>4.93</v>
      </c>
      <c r="L7" s="180">
        <f t="shared" ca="1" si="8"/>
        <v>0</v>
      </c>
      <c r="M7" s="181">
        <f t="shared" ca="1" si="9"/>
        <v>359.91</v>
      </c>
      <c r="N7" s="179">
        <f t="shared" ca="1" si="10"/>
        <v>269.35509043483091</v>
      </c>
      <c r="O7" s="180">
        <f t="shared" ca="1" si="11"/>
        <v>85.61843942318913</v>
      </c>
      <c r="P7" s="180">
        <f t="shared" ca="1" si="12"/>
        <v>4.9299101419799385</v>
      </c>
      <c r="Q7" s="180">
        <f t="shared" ca="1" si="13"/>
        <v>0</v>
      </c>
      <c r="R7" s="181">
        <f t="shared" ca="1" si="14"/>
        <v>359.90343999999993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359.90343999999999</v>
      </c>
      <c r="I8" s="183">
        <f t="shared" ca="1" si="5"/>
        <v>269.36</v>
      </c>
      <c r="J8" s="180">
        <f t="shared" ca="1" si="6"/>
        <v>85.62</v>
      </c>
      <c r="K8" s="180">
        <f t="shared" ca="1" si="7"/>
        <v>4.93</v>
      </c>
      <c r="L8" s="180">
        <f t="shared" ca="1" si="8"/>
        <v>0</v>
      </c>
      <c r="M8" s="181">
        <f t="shared" ca="1" si="9"/>
        <v>359.91</v>
      </c>
      <c r="N8" s="179">
        <f t="shared" ca="1" si="10"/>
        <v>269.35509043483091</v>
      </c>
      <c r="O8" s="180">
        <f t="shared" ca="1" si="11"/>
        <v>85.61843942318913</v>
      </c>
      <c r="P8" s="180">
        <f t="shared" ca="1" si="12"/>
        <v>4.9299101419799385</v>
      </c>
      <c r="Q8" s="180">
        <f t="shared" ca="1" si="13"/>
        <v>0</v>
      </c>
      <c r="R8" s="181">
        <f t="shared" ca="1" si="14"/>
        <v>359.90343999999993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359.90343999999999</v>
      </c>
      <c r="I9" s="183">
        <f t="shared" ca="1" si="5"/>
        <v>269.36</v>
      </c>
      <c r="J9" s="180">
        <f t="shared" ca="1" si="6"/>
        <v>85.62</v>
      </c>
      <c r="K9" s="180">
        <f t="shared" ca="1" si="7"/>
        <v>4.93</v>
      </c>
      <c r="L9" s="180">
        <f t="shared" ca="1" si="8"/>
        <v>0</v>
      </c>
      <c r="M9" s="181">
        <f t="shared" ca="1" si="9"/>
        <v>359.91</v>
      </c>
      <c r="N9" s="179">
        <f t="shared" ca="1" si="10"/>
        <v>269.35509043483091</v>
      </c>
      <c r="O9" s="180">
        <f t="shared" ca="1" si="11"/>
        <v>85.61843942318913</v>
      </c>
      <c r="P9" s="180">
        <f t="shared" ca="1" si="12"/>
        <v>4.9299101419799385</v>
      </c>
      <c r="Q9" s="180">
        <f t="shared" ca="1" si="13"/>
        <v>0</v>
      </c>
      <c r="R9" s="181">
        <f t="shared" ca="1" si="14"/>
        <v>359.90343999999993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359.90343999999999</v>
      </c>
      <c r="I10" s="183">
        <f t="shared" ca="1" si="5"/>
        <v>269.36</v>
      </c>
      <c r="J10" s="180">
        <f t="shared" ca="1" si="6"/>
        <v>85.62</v>
      </c>
      <c r="K10" s="180">
        <f t="shared" ca="1" si="7"/>
        <v>4.93</v>
      </c>
      <c r="L10" s="180">
        <f t="shared" ca="1" si="8"/>
        <v>0</v>
      </c>
      <c r="M10" s="181">
        <f t="shared" ca="1" si="9"/>
        <v>359.91</v>
      </c>
      <c r="N10" s="179">
        <f t="shared" ca="1" si="10"/>
        <v>269.35509043483091</v>
      </c>
      <c r="O10" s="180">
        <f t="shared" ca="1" si="11"/>
        <v>85.61843942318913</v>
      </c>
      <c r="P10" s="180">
        <f t="shared" ca="1" si="12"/>
        <v>4.9299101419799385</v>
      </c>
      <c r="Q10" s="180">
        <f t="shared" ca="1" si="13"/>
        <v>0</v>
      </c>
      <c r="R10" s="181">
        <f t="shared" ca="1" si="14"/>
        <v>359.90343999999993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359.90343999999999</v>
      </c>
      <c r="I11" s="183">
        <f t="shared" ca="1" si="5"/>
        <v>269.36</v>
      </c>
      <c r="J11" s="180">
        <f t="shared" ca="1" si="6"/>
        <v>85.62</v>
      </c>
      <c r="K11" s="180">
        <f t="shared" ca="1" si="7"/>
        <v>4.93</v>
      </c>
      <c r="L11" s="180">
        <f t="shared" ca="1" si="8"/>
        <v>0</v>
      </c>
      <c r="M11" s="181">
        <f t="shared" ca="1" si="9"/>
        <v>359.91</v>
      </c>
      <c r="N11" s="179">
        <f t="shared" ca="1" si="10"/>
        <v>269.35509043483091</v>
      </c>
      <c r="O11" s="180">
        <f t="shared" ca="1" si="11"/>
        <v>85.61843942318913</v>
      </c>
      <c r="P11" s="180">
        <f t="shared" ca="1" si="12"/>
        <v>4.9299101419799385</v>
      </c>
      <c r="Q11" s="180">
        <f t="shared" ca="1" si="13"/>
        <v>0</v>
      </c>
      <c r="R11" s="181">
        <f t="shared" ca="1" si="14"/>
        <v>359.90343999999993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359.90343999999999</v>
      </c>
      <c r="I12" s="183">
        <f t="shared" ca="1" si="5"/>
        <v>269.36</v>
      </c>
      <c r="J12" s="180">
        <f t="shared" ca="1" si="6"/>
        <v>85.62</v>
      </c>
      <c r="K12" s="180">
        <f t="shared" ca="1" si="7"/>
        <v>4.93</v>
      </c>
      <c r="L12" s="180">
        <f t="shared" ca="1" si="8"/>
        <v>0</v>
      </c>
      <c r="M12" s="181">
        <f t="shared" ca="1" si="9"/>
        <v>359.91</v>
      </c>
      <c r="N12" s="179">
        <f t="shared" ca="1" si="10"/>
        <v>269.35509043483091</v>
      </c>
      <c r="O12" s="180">
        <f t="shared" ca="1" si="11"/>
        <v>85.61843942318913</v>
      </c>
      <c r="P12" s="180">
        <f t="shared" ca="1" si="12"/>
        <v>4.9299101419799385</v>
      </c>
      <c r="Q12" s="180">
        <f t="shared" ca="1" si="13"/>
        <v>0</v>
      </c>
      <c r="R12" s="181">
        <f t="shared" ca="1" si="14"/>
        <v>359.90343999999993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359.90343999999999</v>
      </c>
      <c r="I13" s="183">
        <f t="shared" ca="1" si="5"/>
        <v>269.36</v>
      </c>
      <c r="J13" s="180">
        <f t="shared" ca="1" si="6"/>
        <v>85.62</v>
      </c>
      <c r="K13" s="180">
        <f t="shared" ca="1" si="7"/>
        <v>4.93</v>
      </c>
      <c r="L13" s="180">
        <f t="shared" ca="1" si="8"/>
        <v>0</v>
      </c>
      <c r="M13" s="181">
        <f t="shared" ca="1" si="9"/>
        <v>359.91</v>
      </c>
      <c r="N13" s="179">
        <f t="shared" ca="1" si="10"/>
        <v>269.35509043483091</v>
      </c>
      <c r="O13" s="180">
        <f t="shared" ca="1" si="11"/>
        <v>85.61843942318913</v>
      </c>
      <c r="P13" s="180">
        <f t="shared" ca="1" si="12"/>
        <v>4.9299101419799385</v>
      </c>
      <c r="Q13" s="180">
        <f t="shared" ca="1" si="13"/>
        <v>0</v>
      </c>
      <c r="R13" s="181">
        <f t="shared" ca="1" si="14"/>
        <v>359.90343999999993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359.90343999999999</v>
      </c>
      <c r="I14" s="183">
        <f t="shared" ca="1" si="5"/>
        <v>269.36</v>
      </c>
      <c r="J14" s="180">
        <f t="shared" ca="1" si="6"/>
        <v>85.62</v>
      </c>
      <c r="K14" s="180">
        <f t="shared" ca="1" si="7"/>
        <v>4.93</v>
      </c>
      <c r="L14" s="180">
        <f t="shared" ca="1" si="8"/>
        <v>0</v>
      </c>
      <c r="M14" s="181">
        <f t="shared" ca="1" si="9"/>
        <v>359.91</v>
      </c>
      <c r="N14" s="179">
        <f t="shared" ca="1" si="10"/>
        <v>269.35509043483091</v>
      </c>
      <c r="O14" s="180">
        <f t="shared" ca="1" si="11"/>
        <v>85.61843942318913</v>
      </c>
      <c r="P14" s="180">
        <f t="shared" ca="1" si="12"/>
        <v>4.9299101419799385</v>
      </c>
      <c r="Q14" s="180">
        <f t="shared" ca="1" si="13"/>
        <v>0</v>
      </c>
      <c r="R14" s="181">
        <f t="shared" ca="1" si="14"/>
        <v>359.90343999999993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359.90343999999999</v>
      </c>
      <c r="I15" s="183">
        <f t="shared" ca="1" si="5"/>
        <v>269.36</v>
      </c>
      <c r="J15" s="180">
        <f t="shared" ca="1" si="6"/>
        <v>85.62</v>
      </c>
      <c r="K15" s="180">
        <f t="shared" ca="1" si="7"/>
        <v>4.93</v>
      </c>
      <c r="L15" s="180">
        <f t="shared" ca="1" si="8"/>
        <v>0</v>
      </c>
      <c r="M15" s="181">
        <f t="shared" ca="1" si="9"/>
        <v>359.91</v>
      </c>
      <c r="N15" s="179">
        <f t="shared" ca="1" si="10"/>
        <v>269.35509043483091</v>
      </c>
      <c r="O15" s="180">
        <f t="shared" ca="1" si="11"/>
        <v>85.61843942318913</v>
      </c>
      <c r="P15" s="180">
        <f t="shared" ca="1" si="12"/>
        <v>4.9299101419799385</v>
      </c>
      <c r="Q15" s="180">
        <f t="shared" ca="1" si="13"/>
        <v>0</v>
      </c>
      <c r="R15" s="181">
        <f t="shared" ca="1" si="14"/>
        <v>359.90343999999993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359.90343999999999</v>
      </c>
      <c r="I16" s="183">
        <f t="shared" ca="1" si="5"/>
        <v>269.36</v>
      </c>
      <c r="J16" s="180">
        <f t="shared" ca="1" si="6"/>
        <v>85.62</v>
      </c>
      <c r="K16" s="180">
        <f t="shared" ca="1" si="7"/>
        <v>4.93</v>
      </c>
      <c r="L16" s="180">
        <f t="shared" ca="1" si="8"/>
        <v>0</v>
      </c>
      <c r="M16" s="181">
        <f t="shared" ca="1" si="9"/>
        <v>359.91</v>
      </c>
      <c r="N16" s="179">
        <f t="shared" ca="1" si="10"/>
        <v>269.35509043483091</v>
      </c>
      <c r="O16" s="180">
        <f t="shared" ca="1" si="11"/>
        <v>85.61843942318913</v>
      </c>
      <c r="P16" s="180">
        <f t="shared" ca="1" si="12"/>
        <v>4.9299101419799385</v>
      </c>
      <c r="Q16" s="180">
        <f t="shared" ca="1" si="13"/>
        <v>0</v>
      </c>
      <c r="R16" s="181">
        <f t="shared" ca="1" si="14"/>
        <v>359.90343999999993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359.90343999999999</v>
      </c>
      <c r="I17" s="183">
        <f t="shared" ca="1" si="5"/>
        <v>269.36</v>
      </c>
      <c r="J17" s="180">
        <f t="shared" ca="1" si="6"/>
        <v>85.62</v>
      </c>
      <c r="K17" s="180">
        <f t="shared" ca="1" si="7"/>
        <v>4.93</v>
      </c>
      <c r="L17" s="180">
        <f t="shared" ca="1" si="8"/>
        <v>0</v>
      </c>
      <c r="M17" s="181">
        <f t="shared" ca="1" si="9"/>
        <v>359.91</v>
      </c>
      <c r="N17" s="179">
        <f t="shared" ca="1" si="10"/>
        <v>269.35509043483091</v>
      </c>
      <c r="O17" s="180">
        <f t="shared" ca="1" si="11"/>
        <v>85.61843942318913</v>
      </c>
      <c r="P17" s="180">
        <f t="shared" ca="1" si="12"/>
        <v>4.9299101419799385</v>
      </c>
      <c r="Q17" s="180">
        <f t="shared" ca="1" si="13"/>
        <v>0</v>
      </c>
      <c r="R17" s="181">
        <f t="shared" ca="1" si="14"/>
        <v>359.90343999999993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359.90343999999999</v>
      </c>
      <c r="I18" s="183">
        <f t="shared" ca="1" si="5"/>
        <v>269.36</v>
      </c>
      <c r="J18" s="180">
        <f t="shared" ca="1" si="6"/>
        <v>85.62</v>
      </c>
      <c r="K18" s="180">
        <f t="shared" ca="1" si="7"/>
        <v>4.93</v>
      </c>
      <c r="L18" s="180">
        <f t="shared" ca="1" si="8"/>
        <v>0</v>
      </c>
      <c r="M18" s="181">
        <f t="shared" ca="1" si="9"/>
        <v>359.91</v>
      </c>
      <c r="N18" s="179">
        <f t="shared" ca="1" si="10"/>
        <v>269.35509043483091</v>
      </c>
      <c r="O18" s="180">
        <f t="shared" ca="1" si="11"/>
        <v>85.61843942318913</v>
      </c>
      <c r="P18" s="180">
        <f t="shared" ca="1" si="12"/>
        <v>4.9299101419799385</v>
      </c>
      <c r="Q18" s="180">
        <f t="shared" ca="1" si="13"/>
        <v>0</v>
      </c>
      <c r="R18" s="181">
        <f t="shared" ca="1" si="14"/>
        <v>359.90343999999993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359.90343999999999</v>
      </c>
      <c r="I19" s="183">
        <f t="shared" ca="1" si="5"/>
        <v>269.36</v>
      </c>
      <c r="J19" s="180">
        <f t="shared" ca="1" si="6"/>
        <v>85.62</v>
      </c>
      <c r="K19" s="180">
        <f t="shared" ca="1" si="7"/>
        <v>4.93</v>
      </c>
      <c r="L19" s="180">
        <f t="shared" ca="1" si="8"/>
        <v>0</v>
      </c>
      <c r="M19" s="181">
        <f t="shared" ca="1" si="9"/>
        <v>359.91</v>
      </c>
      <c r="N19" s="179">
        <f t="shared" ca="1" si="10"/>
        <v>269.35509043483091</v>
      </c>
      <c r="O19" s="180">
        <f t="shared" ca="1" si="11"/>
        <v>85.61843942318913</v>
      </c>
      <c r="P19" s="180">
        <f t="shared" ca="1" si="12"/>
        <v>4.9299101419799385</v>
      </c>
      <c r="Q19" s="180">
        <f t="shared" ca="1" si="13"/>
        <v>0</v>
      </c>
      <c r="R19" s="181">
        <f t="shared" ca="1" si="14"/>
        <v>359.90343999999993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359.90343999999999</v>
      </c>
      <c r="I20" s="183">
        <f t="shared" ca="1" si="5"/>
        <v>269.36</v>
      </c>
      <c r="J20" s="180">
        <f t="shared" ca="1" si="6"/>
        <v>85.62</v>
      </c>
      <c r="K20" s="180">
        <f t="shared" ca="1" si="7"/>
        <v>4.93</v>
      </c>
      <c r="L20" s="180">
        <f t="shared" ca="1" si="8"/>
        <v>0</v>
      </c>
      <c r="M20" s="181">
        <f t="shared" ca="1" si="9"/>
        <v>359.91</v>
      </c>
      <c r="N20" s="179">
        <f t="shared" ca="1" si="10"/>
        <v>269.35509043483091</v>
      </c>
      <c r="O20" s="180">
        <f t="shared" ca="1" si="11"/>
        <v>85.61843942318913</v>
      </c>
      <c r="P20" s="180">
        <f t="shared" ca="1" si="12"/>
        <v>4.9299101419799385</v>
      </c>
      <c r="Q20" s="180">
        <f t="shared" ca="1" si="13"/>
        <v>0</v>
      </c>
      <c r="R20" s="181">
        <f t="shared" ca="1" si="14"/>
        <v>359.90343999999993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359.90343999999999</v>
      </c>
      <c r="I21" s="183">
        <f t="shared" ca="1" si="5"/>
        <v>269.36</v>
      </c>
      <c r="J21" s="180">
        <f t="shared" ca="1" si="6"/>
        <v>85.62</v>
      </c>
      <c r="K21" s="180">
        <f t="shared" ca="1" si="7"/>
        <v>4.93</v>
      </c>
      <c r="L21" s="180">
        <f t="shared" ca="1" si="8"/>
        <v>0</v>
      </c>
      <c r="M21" s="181">
        <f t="shared" ca="1" si="9"/>
        <v>359.91</v>
      </c>
      <c r="N21" s="179">
        <f t="shared" ca="1" si="10"/>
        <v>269.35509043483091</v>
      </c>
      <c r="O21" s="180">
        <f t="shared" ca="1" si="11"/>
        <v>85.61843942318913</v>
      </c>
      <c r="P21" s="180">
        <f t="shared" ca="1" si="12"/>
        <v>4.9299101419799385</v>
      </c>
      <c r="Q21" s="180">
        <f t="shared" ca="1" si="13"/>
        <v>0</v>
      </c>
      <c r="R21" s="181">
        <f t="shared" ca="1" si="14"/>
        <v>359.90343999999993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359.90343999999999</v>
      </c>
      <c r="I22" s="183">
        <f t="shared" ca="1" si="5"/>
        <v>269.36</v>
      </c>
      <c r="J22" s="180">
        <f t="shared" ca="1" si="6"/>
        <v>85.62</v>
      </c>
      <c r="K22" s="180">
        <f t="shared" ca="1" si="7"/>
        <v>4.93</v>
      </c>
      <c r="L22" s="180">
        <f t="shared" ca="1" si="8"/>
        <v>0</v>
      </c>
      <c r="M22" s="181">
        <f t="shared" ca="1" si="9"/>
        <v>359.91</v>
      </c>
      <c r="N22" s="179">
        <f t="shared" ca="1" si="10"/>
        <v>269.35509043483091</v>
      </c>
      <c r="O22" s="180">
        <f t="shared" ca="1" si="11"/>
        <v>85.61843942318913</v>
      </c>
      <c r="P22" s="180">
        <f t="shared" ca="1" si="12"/>
        <v>4.9299101419799385</v>
      </c>
      <c r="Q22" s="180">
        <f t="shared" ca="1" si="13"/>
        <v>0</v>
      </c>
      <c r="R22" s="181">
        <f t="shared" ca="1" si="14"/>
        <v>359.90343999999993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374.12</v>
      </c>
      <c r="H23" s="182">
        <f t="shared" ca="1" si="2"/>
        <v>359.90343999999999</v>
      </c>
      <c r="I23" s="183">
        <f t="shared" ca="1" si="5"/>
        <v>269.36</v>
      </c>
      <c r="J23" s="180">
        <f t="shared" ca="1" si="6"/>
        <v>85.62</v>
      </c>
      <c r="K23" s="180">
        <f t="shared" ca="1" si="7"/>
        <v>4.93</v>
      </c>
      <c r="L23" s="180">
        <f t="shared" ca="1" si="8"/>
        <v>0</v>
      </c>
      <c r="M23" s="181">
        <f t="shared" ca="1" si="9"/>
        <v>359.91</v>
      </c>
      <c r="N23" s="179">
        <f t="shared" ca="1" si="10"/>
        <v>269.35509043483091</v>
      </c>
      <c r="O23" s="180">
        <f t="shared" ca="1" si="11"/>
        <v>85.61843942318913</v>
      </c>
      <c r="P23" s="180">
        <f t="shared" ca="1" si="12"/>
        <v>4.9299101419799385</v>
      </c>
      <c r="Q23" s="180">
        <f t="shared" ca="1" si="13"/>
        <v>0</v>
      </c>
      <c r="R23" s="181">
        <f t="shared" ca="1" si="14"/>
        <v>359.90343999999993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374.12</v>
      </c>
      <c r="H24" s="182">
        <f t="shared" ca="1" si="2"/>
        <v>359.90343999999999</v>
      </c>
      <c r="I24" s="183">
        <f t="shared" ca="1" si="5"/>
        <v>269.36</v>
      </c>
      <c r="J24" s="180">
        <f t="shared" ca="1" si="6"/>
        <v>85.62</v>
      </c>
      <c r="K24" s="180">
        <f t="shared" ca="1" si="7"/>
        <v>4.93</v>
      </c>
      <c r="L24" s="180">
        <f t="shared" ca="1" si="8"/>
        <v>0</v>
      </c>
      <c r="M24" s="181">
        <f t="shared" ca="1" si="9"/>
        <v>359.91</v>
      </c>
      <c r="N24" s="179">
        <f t="shared" ca="1" si="10"/>
        <v>269.35509043483091</v>
      </c>
      <c r="O24" s="180">
        <f t="shared" ca="1" si="11"/>
        <v>85.61843942318913</v>
      </c>
      <c r="P24" s="180">
        <f t="shared" ca="1" si="12"/>
        <v>4.9299101419799385</v>
      </c>
      <c r="Q24" s="180">
        <f t="shared" ca="1" si="13"/>
        <v>0</v>
      </c>
      <c r="R24" s="181">
        <f t="shared" ca="1" si="14"/>
        <v>359.90343999999993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374.12</v>
      </c>
      <c r="H25" s="182">
        <f t="shared" ca="1" si="2"/>
        <v>359.90343999999999</v>
      </c>
      <c r="I25" s="183">
        <f t="shared" ca="1" si="5"/>
        <v>269.36</v>
      </c>
      <c r="J25" s="180">
        <f t="shared" ca="1" si="6"/>
        <v>85.62</v>
      </c>
      <c r="K25" s="180">
        <f t="shared" ca="1" si="7"/>
        <v>4.93</v>
      </c>
      <c r="L25" s="180">
        <f t="shared" ca="1" si="8"/>
        <v>0</v>
      </c>
      <c r="M25" s="181">
        <f t="shared" ca="1" si="9"/>
        <v>359.91</v>
      </c>
      <c r="N25" s="179">
        <f t="shared" ca="1" si="10"/>
        <v>269.35509043483091</v>
      </c>
      <c r="O25" s="180">
        <f t="shared" ca="1" si="11"/>
        <v>85.61843942318913</v>
      </c>
      <c r="P25" s="180">
        <f t="shared" ca="1" si="12"/>
        <v>4.9299101419799385</v>
      </c>
      <c r="Q25" s="180">
        <f t="shared" ca="1" si="13"/>
        <v>0</v>
      </c>
      <c r="R25" s="181">
        <f t="shared" ca="1" si="14"/>
        <v>359.90343999999993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374.12</v>
      </c>
      <c r="H26" s="182">
        <f t="shared" ca="1" si="2"/>
        <v>359.90343999999999</v>
      </c>
      <c r="I26" s="183">
        <f t="shared" ca="1" si="5"/>
        <v>269.36</v>
      </c>
      <c r="J26" s="180">
        <f t="shared" ca="1" si="6"/>
        <v>85.62</v>
      </c>
      <c r="K26" s="180">
        <f t="shared" ca="1" si="7"/>
        <v>4.93</v>
      </c>
      <c r="L26" s="180">
        <f t="shared" ca="1" si="8"/>
        <v>0</v>
      </c>
      <c r="M26" s="181">
        <f t="shared" ca="1" si="9"/>
        <v>359.91</v>
      </c>
      <c r="N26" s="179">
        <f t="shared" ca="1" si="10"/>
        <v>269.35509043483091</v>
      </c>
      <c r="O26" s="180">
        <f t="shared" ca="1" si="11"/>
        <v>85.61843942318913</v>
      </c>
      <c r="P26" s="180">
        <f t="shared" ca="1" si="12"/>
        <v>4.9299101419799385</v>
      </c>
      <c r="Q26" s="180">
        <f t="shared" ca="1" si="13"/>
        <v>0</v>
      </c>
      <c r="R26" s="181">
        <f t="shared" ca="1" si="14"/>
        <v>359.90343999999993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374.12</v>
      </c>
      <c r="H27" s="182">
        <f t="shared" ca="1" si="2"/>
        <v>359.90343999999999</v>
      </c>
      <c r="I27" s="183">
        <f t="shared" ca="1" si="5"/>
        <v>269.36</v>
      </c>
      <c r="J27" s="180">
        <f t="shared" ca="1" si="6"/>
        <v>85.62</v>
      </c>
      <c r="K27" s="180">
        <f t="shared" ca="1" si="7"/>
        <v>4.93</v>
      </c>
      <c r="L27" s="180">
        <f t="shared" ca="1" si="8"/>
        <v>0</v>
      </c>
      <c r="M27" s="181">
        <f t="shared" ca="1" si="9"/>
        <v>359.91</v>
      </c>
      <c r="N27" s="179">
        <f t="shared" ca="1" si="10"/>
        <v>269.35509043483091</v>
      </c>
      <c r="O27" s="180">
        <f t="shared" ca="1" si="11"/>
        <v>85.61843942318913</v>
      </c>
      <c r="P27" s="180">
        <f t="shared" ca="1" si="12"/>
        <v>4.9299101419799385</v>
      </c>
      <c r="Q27" s="180">
        <f t="shared" ca="1" si="13"/>
        <v>0</v>
      </c>
      <c r="R27" s="181">
        <f t="shared" ca="1" si="14"/>
        <v>359.90343999999993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424.12</v>
      </c>
      <c r="H28" s="182">
        <f t="shared" ca="1" si="2"/>
        <v>408.00344000000001</v>
      </c>
      <c r="I28" s="183">
        <f t="shared" ca="1" si="5"/>
        <v>317.45999999999998</v>
      </c>
      <c r="J28" s="180">
        <f t="shared" ca="1" si="6"/>
        <v>85.62</v>
      </c>
      <c r="K28" s="180">
        <f t="shared" ca="1" si="7"/>
        <v>4.93</v>
      </c>
      <c r="L28" s="180">
        <f t="shared" ca="1" si="8"/>
        <v>0</v>
      </c>
      <c r="M28" s="181">
        <f t="shared" ca="1" si="9"/>
        <v>408.01</v>
      </c>
      <c r="N28" s="179">
        <f t="shared" ca="1" si="10"/>
        <v>317.45489586627781</v>
      </c>
      <c r="O28" s="180">
        <f t="shared" ca="1" si="11"/>
        <v>85.618623398446132</v>
      </c>
      <c r="P28" s="180">
        <f t="shared" ca="1" si="12"/>
        <v>4.9299207352760961</v>
      </c>
      <c r="Q28" s="180">
        <f t="shared" ca="1" si="13"/>
        <v>0</v>
      </c>
      <c r="R28" s="181">
        <f t="shared" ca="1" si="14"/>
        <v>408.00344000000001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485.12</v>
      </c>
      <c r="H29" s="182">
        <f t="shared" ca="1" si="2"/>
        <v>466.68544000000003</v>
      </c>
      <c r="I29" s="183">
        <f t="shared" ca="1" si="5"/>
        <v>365.56</v>
      </c>
      <c r="J29" s="180">
        <f t="shared" ca="1" si="6"/>
        <v>96.2</v>
      </c>
      <c r="K29" s="180">
        <f t="shared" ca="1" si="7"/>
        <v>4.93</v>
      </c>
      <c r="L29" s="180">
        <f t="shared" ca="1" si="8"/>
        <v>0</v>
      </c>
      <c r="M29" s="181">
        <f t="shared" ca="1" si="9"/>
        <v>466.69</v>
      </c>
      <c r="N29" s="179">
        <f t="shared" ca="1" si="10"/>
        <v>365.55642813516471</v>
      </c>
      <c r="O29" s="180">
        <f t="shared" ca="1" si="11"/>
        <v>96.199060035569659</v>
      </c>
      <c r="P29" s="180">
        <f t="shared" ca="1" si="12"/>
        <v>4.9299518292656792</v>
      </c>
      <c r="Q29" s="180">
        <f t="shared" ca="1" si="13"/>
        <v>0</v>
      </c>
      <c r="R29" s="181">
        <f t="shared" ca="1" si="14"/>
        <v>466.68544000000003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535.12</v>
      </c>
      <c r="H30" s="182">
        <f t="shared" ca="1" si="2"/>
        <v>514.78543999999999</v>
      </c>
      <c r="I30" s="183">
        <f t="shared" ca="1" si="5"/>
        <v>413.66</v>
      </c>
      <c r="J30" s="180">
        <f t="shared" ca="1" si="6"/>
        <v>96.2</v>
      </c>
      <c r="K30" s="180">
        <f t="shared" ca="1" si="7"/>
        <v>4.93</v>
      </c>
      <c r="L30" s="180">
        <f t="shared" ca="1" si="8"/>
        <v>0</v>
      </c>
      <c r="M30" s="181">
        <f t="shared" ca="1" si="9"/>
        <v>514.79</v>
      </c>
      <c r="N30" s="179">
        <f t="shared" ca="1" si="10"/>
        <v>413.6563358076109</v>
      </c>
      <c r="O30" s="180">
        <f t="shared" ca="1" si="11"/>
        <v>96.199147862235094</v>
      </c>
      <c r="P30" s="180">
        <f t="shared" ca="1" si="12"/>
        <v>4.9299563301540434</v>
      </c>
      <c r="Q30" s="180">
        <f t="shared" ca="1" si="13"/>
        <v>0</v>
      </c>
      <c r="R30" s="181">
        <f t="shared" ca="1" si="14"/>
        <v>514.78543999999999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629.63972200000001</v>
      </c>
      <c r="H31" s="182">
        <f t="shared" ca="1" si="2"/>
        <v>605.71341299999995</v>
      </c>
      <c r="I31" s="183">
        <f t="shared" ca="1" si="5"/>
        <v>445.57</v>
      </c>
      <c r="J31" s="180">
        <f t="shared" ca="1" si="6"/>
        <v>151.5</v>
      </c>
      <c r="K31" s="180">
        <f t="shared" ca="1" si="7"/>
        <v>8.6300000000000008</v>
      </c>
      <c r="L31" s="180">
        <f t="shared" ca="1" si="8"/>
        <v>0</v>
      </c>
      <c r="M31" s="181">
        <f t="shared" ca="1" si="9"/>
        <v>605.69999999999993</v>
      </c>
      <c r="N31" s="179">
        <f t="shared" ca="1" si="10"/>
        <v>445.57986698103019</v>
      </c>
      <c r="O31" s="180">
        <f t="shared" ca="1" si="11"/>
        <v>151.50335491084695</v>
      </c>
      <c r="P31" s="180">
        <f t="shared" ca="1" si="12"/>
        <v>8.6301911081228333</v>
      </c>
      <c r="Q31" s="180">
        <f t="shared" ca="1" si="13"/>
        <v>0</v>
      </c>
      <c r="R31" s="181">
        <f t="shared" ca="1" si="14"/>
        <v>605.71341300000006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653.38077999999996</v>
      </c>
      <c r="I32" s="183">
        <f t="shared" ca="1" si="5"/>
        <v>487.43</v>
      </c>
      <c r="J32" s="180">
        <f t="shared" ca="1" si="6"/>
        <v>157.01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653.3900000000001</v>
      </c>
      <c r="N32" s="179">
        <f t="shared" ca="1" si="10"/>
        <v>487.42312186504222</v>
      </c>
      <c r="O32" s="180">
        <f t="shared" ca="1" si="11"/>
        <v>157.00778442859544</v>
      </c>
      <c r="P32" s="180">
        <f t="shared" ca="1" si="12"/>
        <v>8.9498737063622009</v>
      </c>
      <c r="Q32" s="180">
        <f t="shared" ca="1" si="13"/>
        <v>0</v>
      </c>
      <c r="R32" s="181">
        <f t="shared" ca="1" si="14"/>
        <v>653.38077999999985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653.38077999999996</v>
      </c>
      <c r="I33" s="183">
        <f t="shared" ca="1" si="5"/>
        <v>487.43</v>
      </c>
      <c r="J33" s="180">
        <f t="shared" ca="1" si="6"/>
        <v>157.01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653.3900000000001</v>
      </c>
      <c r="N33" s="179">
        <f t="shared" ca="1" si="10"/>
        <v>487.42312186504222</v>
      </c>
      <c r="O33" s="180">
        <f t="shared" ca="1" si="11"/>
        <v>157.00778442859544</v>
      </c>
      <c r="P33" s="180">
        <f t="shared" ca="1" si="12"/>
        <v>8.9498737063622009</v>
      </c>
      <c r="Q33" s="180">
        <f t="shared" ca="1" si="13"/>
        <v>0</v>
      </c>
      <c r="R33" s="181">
        <f t="shared" ca="1" si="14"/>
        <v>653.38077999999985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653.38077999999996</v>
      </c>
      <c r="I34" s="183">
        <f t="shared" ca="1" si="5"/>
        <v>487.43</v>
      </c>
      <c r="J34" s="180">
        <f t="shared" ca="1" si="6"/>
        <v>157.01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653.3900000000001</v>
      </c>
      <c r="N34" s="179">
        <f t="shared" ca="1" si="10"/>
        <v>487.42312186504222</v>
      </c>
      <c r="O34" s="180">
        <f t="shared" ca="1" si="11"/>
        <v>157.00778442859544</v>
      </c>
      <c r="P34" s="180">
        <f t="shared" ca="1" si="12"/>
        <v>8.9498737063622009</v>
      </c>
      <c r="Q34" s="180">
        <f t="shared" ca="1" si="13"/>
        <v>0</v>
      </c>
      <c r="R34" s="181">
        <f t="shared" ca="1" si="14"/>
        <v>653.38077999999985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653.38077999999996</v>
      </c>
      <c r="I35" s="183">
        <f t="shared" ca="1" si="5"/>
        <v>487.43</v>
      </c>
      <c r="J35" s="180">
        <f t="shared" ca="1" si="6"/>
        <v>157.01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653.3900000000001</v>
      </c>
      <c r="N35" s="179">
        <f t="shared" ca="1" si="10"/>
        <v>487.42312186504222</v>
      </c>
      <c r="O35" s="180">
        <f t="shared" ca="1" si="11"/>
        <v>157.00778442859544</v>
      </c>
      <c r="P35" s="180">
        <f t="shared" ca="1" si="12"/>
        <v>8.9498737063622009</v>
      </c>
      <c r="Q35" s="180">
        <f t="shared" ca="1" si="13"/>
        <v>0</v>
      </c>
      <c r="R35" s="181">
        <f t="shared" ca="1" si="14"/>
        <v>653.38077999999985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653.38077999999996</v>
      </c>
      <c r="I36" s="183">
        <f t="shared" ca="1" si="5"/>
        <v>487.43</v>
      </c>
      <c r="J36" s="180">
        <f t="shared" ca="1" si="6"/>
        <v>157.01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653.3900000000001</v>
      </c>
      <c r="N36" s="179">
        <f t="shared" ca="1" si="10"/>
        <v>487.42312186504222</v>
      </c>
      <c r="O36" s="180">
        <f t="shared" ca="1" si="11"/>
        <v>157.00778442859544</v>
      </c>
      <c r="P36" s="180">
        <f t="shared" ca="1" si="12"/>
        <v>8.9498737063622009</v>
      </c>
      <c r="Q36" s="180">
        <f t="shared" ca="1" si="13"/>
        <v>0</v>
      </c>
      <c r="R36" s="181">
        <f t="shared" ca="1" si="14"/>
        <v>653.38077999999985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653.38077999999996</v>
      </c>
      <c r="I37" s="183">
        <f t="shared" ca="1" si="5"/>
        <v>487.43</v>
      </c>
      <c r="J37" s="180">
        <f t="shared" ca="1" si="6"/>
        <v>157.01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653.3900000000001</v>
      </c>
      <c r="N37" s="179">
        <f t="shared" ca="1" si="10"/>
        <v>487.42312186504222</v>
      </c>
      <c r="O37" s="180">
        <f t="shared" ca="1" si="11"/>
        <v>157.00778442859544</v>
      </c>
      <c r="P37" s="180">
        <f t="shared" ca="1" si="12"/>
        <v>8.9498737063622009</v>
      </c>
      <c r="Q37" s="180">
        <f t="shared" ca="1" si="13"/>
        <v>0</v>
      </c>
      <c r="R37" s="181">
        <f t="shared" ca="1" si="14"/>
        <v>653.38077999999985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653.38077999999996</v>
      </c>
      <c r="I38" s="183">
        <f t="shared" ca="1" si="5"/>
        <v>487.43</v>
      </c>
      <c r="J38" s="180">
        <f t="shared" ca="1" si="6"/>
        <v>157.01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653.3900000000001</v>
      </c>
      <c r="N38" s="179">
        <f t="shared" ca="1" si="10"/>
        <v>487.42312186504222</v>
      </c>
      <c r="O38" s="180">
        <f t="shared" ca="1" si="11"/>
        <v>157.00778442859544</v>
      </c>
      <c r="P38" s="180">
        <f t="shared" ca="1" si="12"/>
        <v>8.9498737063622009</v>
      </c>
      <c r="Q38" s="180">
        <f t="shared" ca="1" si="13"/>
        <v>0</v>
      </c>
      <c r="R38" s="181">
        <f t="shared" ca="1" si="14"/>
        <v>653.38077999999985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653.38077999999996</v>
      </c>
      <c r="I39" s="183">
        <f t="shared" ca="1" si="5"/>
        <v>487.43</v>
      </c>
      <c r="J39" s="180">
        <f t="shared" ca="1" si="6"/>
        <v>157.01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653.3900000000001</v>
      </c>
      <c r="N39" s="179">
        <f t="shared" ca="1" si="10"/>
        <v>487.42312186504222</v>
      </c>
      <c r="O39" s="180">
        <f t="shared" ca="1" si="11"/>
        <v>157.00778442859544</v>
      </c>
      <c r="P39" s="180">
        <f t="shared" ca="1" si="12"/>
        <v>8.9498737063622009</v>
      </c>
      <c r="Q39" s="180">
        <f t="shared" ca="1" si="13"/>
        <v>0</v>
      </c>
      <c r="R39" s="181">
        <f t="shared" ca="1" si="14"/>
        <v>653.38077999999985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653.38077999999996</v>
      </c>
      <c r="I40" s="183">
        <f t="shared" ca="1" si="5"/>
        <v>487.43</v>
      </c>
      <c r="J40" s="180">
        <f t="shared" ca="1" si="6"/>
        <v>157.01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653.3900000000001</v>
      </c>
      <c r="N40" s="179">
        <f t="shared" ca="1" si="10"/>
        <v>487.42312186504222</v>
      </c>
      <c r="O40" s="180">
        <f t="shared" ca="1" si="11"/>
        <v>157.00778442859544</v>
      </c>
      <c r="P40" s="180">
        <f t="shared" ca="1" si="12"/>
        <v>8.9498737063622009</v>
      </c>
      <c r="Q40" s="180">
        <f t="shared" ca="1" si="13"/>
        <v>0</v>
      </c>
      <c r="R40" s="181">
        <f t="shared" ca="1" si="14"/>
        <v>653.38077999999985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675.00509999999997</v>
      </c>
      <c r="H41" s="182">
        <f t="shared" ca="1" si="2"/>
        <v>649.35490600000003</v>
      </c>
      <c r="I41" s="183">
        <f t="shared" ca="1" si="5"/>
        <v>487.42</v>
      </c>
      <c r="J41" s="180">
        <f t="shared" ca="1" si="6"/>
        <v>157.01</v>
      </c>
      <c r="K41" s="180">
        <f t="shared" ca="1" si="7"/>
        <v>4.93</v>
      </c>
      <c r="L41" s="180">
        <f t="shared" ca="1" si="8"/>
        <v>0</v>
      </c>
      <c r="M41" s="181">
        <f t="shared" ca="1" si="9"/>
        <v>649.36</v>
      </c>
      <c r="N41" s="179">
        <f t="shared" ca="1" si="10"/>
        <v>487.41617636214119</v>
      </c>
      <c r="O41" s="180">
        <f t="shared" ca="1" si="11"/>
        <v>157.00876831196871</v>
      </c>
      <c r="P41" s="180">
        <f t="shared" ca="1" si="12"/>
        <v>4.9299613258901074</v>
      </c>
      <c r="Q41" s="180">
        <f t="shared" ca="1" si="13"/>
        <v>0</v>
      </c>
      <c r="R41" s="181">
        <f t="shared" ca="1" si="14"/>
        <v>649.35490599999991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675.30089999999996</v>
      </c>
      <c r="H42" s="182">
        <f t="shared" ca="1" si="2"/>
        <v>649.63946599999997</v>
      </c>
      <c r="I42" s="183">
        <f t="shared" ca="1" si="5"/>
        <v>487.64</v>
      </c>
      <c r="J42" s="180">
        <f t="shared" ca="1" si="6"/>
        <v>157.08000000000001</v>
      </c>
      <c r="K42" s="180">
        <f t="shared" ca="1" si="7"/>
        <v>4.93</v>
      </c>
      <c r="L42" s="180">
        <f t="shared" ca="1" si="8"/>
        <v>0</v>
      </c>
      <c r="M42" s="181">
        <f t="shared" ca="1" si="9"/>
        <v>649.65</v>
      </c>
      <c r="N42" s="179">
        <f t="shared" ca="1" si="10"/>
        <v>487.6320929735088</v>
      </c>
      <c r="O42" s="180">
        <f t="shared" ca="1" si="11"/>
        <v>157.07745296587393</v>
      </c>
      <c r="P42" s="180">
        <f t="shared" ca="1" si="12"/>
        <v>4.9299200606172553</v>
      </c>
      <c r="Q42" s="180">
        <f t="shared" ca="1" si="13"/>
        <v>0</v>
      </c>
      <c r="R42" s="181">
        <f t="shared" ca="1" si="14"/>
        <v>649.63946599999997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675.30089999999996</v>
      </c>
      <c r="H43" s="182">
        <f t="shared" ca="1" si="2"/>
        <v>649.63946599999997</v>
      </c>
      <c r="I43" s="183">
        <f t="shared" ca="1" si="5"/>
        <v>487.64</v>
      </c>
      <c r="J43" s="180">
        <f t="shared" ca="1" si="6"/>
        <v>157.08000000000001</v>
      </c>
      <c r="K43" s="180">
        <f t="shared" ca="1" si="7"/>
        <v>4.93</v>
      </c>
      <c r="L43" s="180">
        <f t="shared" ca="1" si="8"/>
        <v>0</v>
      </c>
      <c r="M43" s="181">
        <f t="shared" ca="1" si="9"/>
        <v>649.65</v>
      </c>
      <c r="N43" s="179">
        <f t="shared" ca="1" si="10"/>
        <v>487.6320929735088</v>
      </c>
      <c r="O43" s="180">
        <f t="shared" ca="1" si="11"/>
        <v>157.07745296587393</v>
      </c>
      <c r="P43" s="180">
        <f t="shared" ca="1" si="12"/>
        <v>4.9299200606172553</v>
      </c>
      <c r="Q43" s="180">
        <f t="shared" ca="1" si="13"/>
        <v>0</v>
      </c>
      <c r="R43" s="181">
        <f t="shared" ca="1" si="14"/>
        <v>649.63946599999997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647.01949999999999</v>
      </c>
      <c r="H44" s="182">
        <f t="shared" ca="1" si="2"/>
        <v>622.43275900000003</v>
      </c>
      <c r="I44" s="183">
        <f t="shared" ca="1" si="5"/>
        <v>487.64</v>
      </c>
      <c r="J44" s="180">
        <f t="shared" ca="1" si="6"/>
        <v>129.87</v>
      </c>
      <c r="K44" s="180">
        <f t="shared" ca="1" si="7"/>
        <v>4.93</v>
      </c>
      <c r="L44" s="180">
        <f t="shared" ca="1" si="8"/>
        <v>0</v>
      </c>
      <c r="M44" s="181">
        <f t="shared" ca="1" si="9"/>
        <v>622.43999999999994</v>
      </c>
      <c r="N44" s="179">
        <f t="shared" ca="1" si="10"/>
        <v>487.63432716207188</v>
      </c>
      <c r="O44" s="180">
        <f t="shared" ca="1" si="11"/>
        <v>129.86848918984964</v>
      </c>
      <c r="P44" s="180">
        <f t="shared" ca="1" si="12"/>
        <v>4.92994264807853</v>
      </c>
      <c r="Q44" s="180">
        <f t="shared" ca="1" si="13"/>
        <v>0</v>
      </c>
      <c r="R44" s="181">
        <f t="shared" ca="1" si="14"/>
        <v>622.43275900000003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675.30089999999996</v>
      </c>
      <c r="H45" s="182">
        <f t="shared" ca="1" si="2"/>
        <v>649.63946599999997</v>
      </c>
      <c r="I45" s="183">
        <f t="shared" ca="1" si="5"/>
        <v>487.64</v>
      </c>
      <c r="J45" s="180">
        <f t="shared" ca="1" si="6"/>
        <v>157.08000000000001</v>
      </c>
      <c r="K45" s="180">
        <f t="shared" ca="1" si="7"/>
        <v>4.93</v>
      </c>
      <c r="L45" s="180">
        <f t="shared" ca="1" si="8"/>
        <v>0</v>
      </c>
      <c r="M45" s="181">
        <f t="shared" ca="1" si="9"/>
        <v>649.65</v>
      </c>
      <c r="N45" s="179">
        <f t="shared" ca="1" si="10"/>
        <v>487.6320929735088</v>
      </c>
      <c r="O45" s="180">
        <f t="shared" ca="1" si="11"/>
        <v>157.07745296587393</v>
      </c>
      <c r="P45" s="180">
        <f t="shared" ca="1" si="12"/>
        <v>4.9299200606172553</v>
      </c>
      <c r="Q45" s="180">
        <f t="shared" ca="1" si="13"/>
        <v>0</v>
      </c>
      <c r="R45" s="181">
        <f t="shared" ca="1" si="14"/>
        <v>649.63946599999997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675.30089999999996</v>
      </c>
      <c r="H46" s="182">
        <f t="shared" ca="1" si="2"/>
        <v>649.63946599999997</v>
      </c>
      <c r="I46" s="183">
        <f t="shared" ca="1" si="5"/>
        <v>487.64</v>
      </c>
      <c r="J46" s="180">
        <f t="shared" ca="1" si="6"/>
        <v>157.08000000000001</v>
      </c>
      <c r="K46" s="180">
        <f t="shared" ca="1" si="7"/>
        <v>4.93</v>
      </c>
      <c r="L46" s="180">
        <f t="shared" ca="1" si="8"/>
        <v>0</v>
      </c>
      <c r="M46" s="181">
        <f t="shared" ca="1" si="9"/>
        <v>649.65</v>
      </c>
      <c r="N46" s="179">
        <f t="shared" ca="1" si="10"/>
        <v>487.6320929735088</v>
      </c>
      <c r="O46" s="180">
        <f t="shared" ca="1" si="11"/>
        <v>157.07745296587393</v>
      </c>
      <c r="P46" s="180">
        <f t="shared" ca="1" si="12"/>
        <v>4.9299200606172553</v>
      </c>
      <c r="Q46" s="180">
        <f t="shared" ca="1" si="13"/>
        <v>0</v>
      </c>
      <c r="R46" s="181">
        <f t="shared" ca="1" si="14"/>
        <v>649.63946599999997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679.48990000000003</v>
      </c>
      <c r="H47" s="182">
        <f t="shared" ca="1" si="2"/>
        <v>653.66928399999995</v>
      </c>
      <c r="I47" s="183">
        <f t="shared" ca="1" si="5"/>
        <v>487.64</v>
      </c>
      <c r="J47" s="180">
        <f t="shared" ca="1" si="6"/>
        <v>157.08000000000001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653.68000000000006</v>
      </c>
      <c r="N47" s="179">
        <f t="shared" ca="1" si="10"/>
        <v>487.63200595055673</v>
      </c>
      <c r="O47" s="180">
        <f t="shared" ca="1" si="11"/>
        <v>157.07742493379021</v>
      </c>
      <c r="P47" s="180">
        <f t="shared" ca="1" si="12"/>
        <v>8.9598531156529173</v>
      </c>
      <c r="Q47" s="180">
        <f t="shared" ca="1" si="13"/>
        <v>0</v>
      </c>
      <c r="R47" s="181">
        <f t="shared" ca="1" si="14"/>
        <v>653.66928399999983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679.48990000000003</v>
      </c>
      <c r="H48" s="182">
        <f t="shared" ca="1" si="2"/>
        <v>653.66928399999995</v>
      </c>
      <c r="I48" s="183">
        <f t="shared" ca="1" si="5"/>
        <v>487.64</v>
      </c>
      <c r="J48" s="180">
        <f t="shared" ca="1" si="6"/>
        <v>157.08000000000001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653.68000000000006</v>
      </c>
      <c r="N48" s="179">
        <f t="shared" ca="1" si="10"/>
        <v>487.63200595055673</v>
      </c>
      <c r="O48" s="180">
        <f t="shared" ca="1" si="11"/>
        <v>157.07742493379021</v>
      </c>
      <c r="P48" s="180">
        <f t="shared" ca="1" si="12"/>
        <v>8.9598531156529173</v>
      </c>
      <c r="Q48" s="180">
        <f t="shared" ca="1" si="13"/>
        <v>0</v>
      </c>
      <c r="R48" s="181">
        <f t="shared" ca="1" si="14"/>
        <v>653.66928399999983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679.48990000000003</v>
      </c>
      <c r="H49" s="182">
        <f t="shared" ca="1" si="2"/>
        <v>653.66928399999995</v>
      </c>
      <c r="I49" s="183">
        <f t="shared" ca="1" si="5"/>
        <v>487.64</v>
      </c>
      <c r="J49" s="180">
        <f t="shared" ca="1" si="6"/>
        <v>157.08000000000001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653.68000000000006</v>
      </c>
      <c r="N49" s="179">
        <f t="shared" ca="1" si="10"/>
        <v>487.63200595055673</v>
      </c>
      <c r="O49" s="180">
        <f t="shared" ca="1" si="11"/>
        <v>157.07742493379021</v>
      </c>
      <c r="P49" s="180">
        <f t="shared" ca="1" si="12"/>
        <v>8.9598531156529173</v>
      </c>
      <c r="Q49" s="180">
        <f t="shared" ca="1" si="13"/>
        <v>0</v>
      </c>
      <c r="R49" s="181">
        <f t="shared" ca="1" si="14"/>
        <v>653.66928399999983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679.48990000000003</v>
      </c>
      <c r="H50" s="182">
        <f t="shared" ca="1" si="2"/>
        <v>653.66928399999995</v>
      </c>
      <c r="I50" s="183">
        <f t="shared" ca="1" si="5"/>
        <v>487.64</v>
      </c>
      <c r="J50" s="180">
        <f t="shared" ca="1" si="6"/>
        <v>157.08000000000001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653.68000000000006</v>
      </c>
      <c r="N50" s="179">
        <f t="shared" ca="1" si="10"/>
        <v>487.63200595055673</v>
      </c>
      <c r="O50" s="180">
        <f t="shared" ca="1" si="11"/>
        <v>157.07742493379021</v>
      </c>
      <c r="P50" s="180">
        <f t="shared" ca="1" si="12"/>
        <v>8.9598531156529173</v>
      </c>
      <c r="Q50" s="180">
        <f t="shared" ca="1" si="13"/>
        <v>0</v>
      </c>
      <c r="R50" s="181">
        <f t="shared" ca="1" si="14"/>
        <v>653.66928399999983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679.48990000000003</v>
      </c>
      <c r="H51" s="182">
        <f t="shared" ca="1" si="2"/>
        <v>653.66928399999995</v>
      </c>
      <c r="I51" s="183">
        <f t="shared" ca="1" si="5"/>
        <v>487.64</v>
      </c>
      <c r="J51" s="180">
        <f t="shared" ca="1" si="6"/>
        <v>157.08000000000001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653.68000000000006</v>
      </c>
      <c r="N51" s="179">
        <f t="shared" ca="1" si="10"/>
        <v>487.63200595055673</v>
      </c>
      <c r="O51" s="180">
        <f t="shared" ca="1" si="11"/>
        <v>157.07742493379021</v>
      </c>
      <c r="P51" s="180">
        <f t="shared" ca="1" si="12"/>
        <v>8.9598531156529173</v>
      </c>
      <c r="Q51" s="180">
        <f t="shared" ca="1" si="13"/>
        <v>0</v>
      </c>
      <c r="R51" s="181">
        <f t="shared" ca="1" si="14"/>
        <v>653.66928399999983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679.48990000000003</v>
      </c>
      <c r="H52" s="182">
        <f t="shared" ca="1" si="2"/>
        <v>653.66928399999995</v>
      </c>
      <c r="I52" s="183">
        <f t="shared" ca="1" si="5"/>
        <v>487.64</v>
      </c>
      <c r="J52" s="180">
        <f t="shared" ca="1" si="6"/>
        <v>157.08000000000001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653.68000000000006</v>
      </c>
      <c r="N52" s="179">
        <f t="shared" ca="1" si="10"/>
        <v>487.63200595055673</v>
      </c>
      <c r="O52" s="180">
        <f t="shared" ca="1" si="11"/>
        <v>157.07742493379021</v>
      </c>
      <c r="P52" s="180">
        <f t="shared" ca="1" si="12"/>
        <v>8.9598531156529173</v>
      </c>
      <c r="Q52" s="180">
        <f t="shared" ca="1" si="13"/>
        <v>0</v>
      </c>
      <c r="R52" s="181">
        <f t="shared" ca="1" si="14"/>
        <v>653.66928399999983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679.48990000000003</v>
      </c>
      <c r="H53" s="182">
        <f t="shared" ca="1" si="2"/>
        <v>653.66928399999995</v>
      </c>
      <c r="I53" s="183">
        <f t="shared" ca="1" si="5"/>
        <v>487.64</v>
      </c>
      <c r="J53" s="180">
        <f t="shared" ca="1" si="6"/>
        <v>157.08000000000001</v>
      </c>
      <c r="K53" s="180">
        <f t="shared" ca="1" si="7"/>
        <v>8.9600000000000009</v>
      </c>
      <c r="L53" s="180">
        <f t="shared" ca="1" si="8"/>
        <v>0</v>
      </c>
      <c r="M53" s="181">
        <f t="shared" ca="1" si="9"/>
        <v>653.68000000000006</v>
      </c>
      <c r="N53" s="179">
        <f t="shared" ca="1" si="10"/>
        <v>487.63200595055673</v>
      </c>
      <c r="O53" s="180">
        <f t="shared" ca="1" si="11"/>
        <v>157.07742493379021</v>
      </c>
      <c r="P53" s="180">
        <f t="shared" ca="1" si="12"/>
        <v>8.9598531156529173</v>
      </c>
      <c r="Q53" s="180">
        <f t="shared" ca="1" si="13"/>
        <v>0</v>
      </c>
      <c r="R53" s="181">
        <f t="shared" ca="1" si="14"/>
        <v>653.66928399999983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656.20849999999996</v>
      </c>
      <c r="H54" s="182">
        <f t="shared" ca="1" si="2"/>
        <v>631.27257699999996</v>
      </c>
      <c r="I54" s="183">
        <f t="shared" ca="1" si="5"/>
        <v>487.63</v>
      </c>
      <c r="J54" s="180">
        <f t="shared" ca="1" si="6"/>
        <v>134.68</v>
      </c>
      <c r="K54" s="180">
        <f t="shared" ca="1" si="7"/>
        <v>8.9600000000000009</v>
      </c>
      <c r="L54" s="180">
        <f t="shared" ca="1" si="8"/>
        <v>0</v>
      </c>
      <c r="M54" s="181">
        <f t="shared" ca="1" si="9"/>
        <v>631.27</v>
      </c>
      <c r="N54" s="179">
        <f t="shared" ca="1" si="10"/>
        <v>487.63199062605537</v>
      </c>
      <c r="O54" s="180">
        <f t="shared" ca="1" si="11"/>
        <v>134.68054979701236</v>
      </c>
      <c r="P54" s="180">
        <f t="shared" ca="1" si="12"/>
        <v>8.9600365769322163</v>
      </c>
      <c r="Q54" s="180">
        <f t="shared" ca="1" si="13"/>
        <v>0</v>
      </c>
      <c r="R54" s="181">
        <f t="shared" ca="1" si="14"/>
        <v>631.27257699999996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601.01949999999999</v>
      </c>
      <c r="H55" s="182">
        <f t="shared" ca="1" si="2"/>
        <v>578.18075899999997</v>
      </c>
      <c r="I55" s="183">
        <f t="shared" ca="1" si="5"/>
        <v>487.64</v>
      </c>
      <c r="J55" s="180">
        <f t="shared" ca="1" si="6"/>
        <v>85.62</v>
      </c>
      <c r="K55" s="180">
        <f t="shared" ca="1" si="7"/>
        <v>4.93</v>
      </c>
      <c r="L55" s="180">
        <f t="shared" ca="1" si="8"/>
        <v>0</v>
      </c>
      <c r="M55" s="181">
        <f t="shared" ca="1" si="9"/>
        <v>578.18999999999994</v>
      </c>
      <c r="N55" s="179">
        <f t="shared" ca="1" si="10"/>
        <v>487.63220622764146</v>
      </c>
      <c r="O55" s="180">
        <f t="shared" ca="1" si="11"/>
        <v>85.618631566751418</v>
      </c>
      <c r="P55" s="180">
        <f t="shared" ca="1" si="12"/>
        <v>4.9299212056071529</v>
      </c>
      <c r="Q55" s="180">
        <f t="shared" ca="1" si="13"/>
        <v>0</v>
      </c>
      <c r="R55" s="181">
        <f t="shared" ca="1" si="14"/>
        <v>578.18075899999997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601.01949999999999</v>
      </c>
      <c r="H56" s="182">
        <f t="shared" ca="1" si="2"/>
        <v>578.18075899999997</v>
      </c>
      <c r="I56" s="183">
        <f t="shared" ca="1" si="5"/>
        <v>487.64</v>
      </c>
      <c r="J56" s="180">
        <f t="shared" ca="1" si="6"/>
        <v>85.62</v>
      </c>
      <c r="K56" s="180">
        <f t="shared" ca="1" si="7"/>
        <v>4.93</v>
      </c>
      <c r="L56" s="180">
        <f t="shared" ca="1" si="8"/>
        <v>0</v>
      </c>
      <c r="M56" s="181">
        <f t="shared" ca="1" si="9"/>
        <v>578.18999999999994</v>
      </c>
      <c r="N56" s="179">
        <f t="shared" ca="1" si="10"/>
        <v>487.63220622764146</v>
      </c>
      <c r="O56" s="180">
        <f t="shared" ca="1" si="11"/>
        <v>85.618631566751418</v>
      </c>
      <c r="P56" s="180">
        <f t="shared" ca="1" si="12"/>
        <v>4.9299212056071529</v>
      </c>
      <c r="Q56" s="180">
        <f t="shared" ca="1" si="13"/>
        <v>0</v>
      </c>
      <c r="R56" s="181">
        <f t="shared" ca="1" si="14"/>
        <v>578.18075899999997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601.01949999999999</v>
      </c>
      <c r="H57" s="182">
        <f t="shared" ca="1" si="2"/>
        <v>578.18075899999997</v>
      </c>
      <c r="I57" s="183">
        <f t="shared" ca="1" si="5"/>
        <v>487.64</v>
      </c>
      <c r="J57" s="180">
        <f t="shared" ca="1" si="6"/>
        <v>85.62</v>
      </c>
      <c r="K57" s="180">
        <f t="shared" ca="1" si="7"/>
        <v>4.93</v>
      </c>
      <c r="L57" s="180">
        <f t="shared" ca="1" si="8"/>
        <v>0</v>
      </c>
      <c r="M57" s="181">
        <f t="shared" ca="1" si="9"/>
        <v>578.18999999999994</v>
      </c>
      <c r="N57" s="179">
        <f t="shared" ca="1" si="10"/>
        <v>487.63220622764146</v>
      </c>
      <c r="O57" s="180">
        <f t="shared" ca="1" si="11"/>
        <v>85.618631566751418</v>
      </c>
      <c r="P57" s="180">
        <f t="shared" ca="1" si="12"/>
        <v>4.9299212056071529</v>
      </c>
      <c r="Q57" s="180">
        <f t="shared" ca="1" si="13"/>
        <v>0</v>
      </c>
      <c r="R57" s="181">
        <f t="shared" ca="1" si="14"/>
        <v>578.18075899999997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601.01949999999999</v>
      </c>
      <c r="H58" s="182">
        <f t="shared" ca="1" si="2"/>
        <v>578.18075899999997</v>
      </c>
      <c r="I58" s="183">
        <f t="shared" ca="1" si="5"/>
        <v>487.64</v>
      </c>
      <c r="J58" s="180">
        <f t="shared" ca="1" si="6"/>
        <v>85.62</v>
      </c>
      <c r="K58" s="180">
        <f t="shared" ca="1" si="7"/>
        <v>4.93</v>
      </c>
      <c r="L58" s="180">
        <f t="shared" ca="1" si="8"/>
        <v>0</v>
      </c>
      <c r="M58" s="181">
        <f t="shared" ca="1" si="9"/>
        <v>578.18999999999994</v>
      </c>
      <c r="N58" s="179">
        <f t="shared" ca="1" si="10"/>
        <v>487.63220622764146</v>
      </c>
      <c r="O58" s="180">
        <f t="shared" ca="1" si="11"/>
        <v>85.618631566751418</v>
      </c>
      <c r="P58" s="180">
        <f t="shared" ca="1" si="12"/>
        <v>4.9299212056071529</v>
      </c>
      <c r="Q58" s="180">
        <f t="shared" ca="1" si="13"/>
        <v>0</v>
      </c>
      <c r="R58" s="181">
        <f t="shared" ca="1" si="14"/>
        <v>578.18075899999997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601.01949999999999</v>
      </c>
      <c r="H59" s="182">
        <f t="shared" ca="1" si="2"/>
        <v>578.18075899999997</v>
      </c>
      <c r="I59" s="183">
        <f t="shared" ca="1" si="5"/>
        <v>487.64</v>
      </c>
      <c r="J59" s="180">
        <f t="shared" ca="1" si="6"/>
        <v>85.62</v>
      </c>
      <c r="K59" s="180">
        <f t="shared" ca="1" si="7"/>
        <v>4.93</v>
      </c>
      <c r="L59" s="180">
        <f t="shared" ca="1" si="8"/>
        <v>0</v>
      </c>
      <c r="M59" s="181">
        <f t="shared" ca="1" si="9"/>
        <v>578.18999999999994</v>
      </c>
      <c r="N59" s="179">
        <f t="shared" ca="1" si="10"/>
        <v>487.63220622764146</v>
      </c>
      <c r="O59" s="180">
        <f t="shared" ca="1" si="11"/>
        <v>85.618631566751418</v>
      </c>
      <c r="P59" s="180">
        <f t="shared" ca="1" si="12"/>
        <v>4.9299212056071529</v>
      </c>
      <c r="Q59" s="180">
        <f t="shared" ca="1" si="13"/>
        <v>0</v>
      </c>
      <c r="R59" s="181">
        <f t="shared" ca="1" si="14"/>
        <v>578.18075899999997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601.01949999999999</v>
      </c>
      <c r="H60" s="182">
        <f t="shared" ca="1" si="2"/>
        <v>578.18075899999997</v>
      </c>
      <c r="I60" s="183">
        <f t="shared" ca="1" si="5"/>
        <v>487.64</v>
      </c>
      <c r="J60" s="180">
        <f t="shared" ca="1" si="6"/>
        <v>85.62</v>
      </c>
      <c r="K60" s="180">
        <f t="shared" ca="1" si="7"/>
        <v>4.93</v>
      </c>
      <c r="L60" s="180">
        <f t="shared" ca="1" si="8"/>
        <v>0</v>
      </c>
      <c r="M60" s="181">
        <f t="shared" ca="1" si="9"/>
        <v>578.18999999999994</v>
      </c>
      <c r="N60" s="179">
        <f t="shared" ca="1" si="10"/>
        <v>487.63220622764146</v>
      </c>
      <c r="O60" s="180">
        <f t="shared" ca="1" si="11"/>
        <v>85.618631566751418</v>
      </c>
      <c r="P60" s="180">
        <f t="shared" ca="1" si="12"/>
        <v>4.9299212056071529</v>
      </c>
      <c r="Q60" s="180">
        <f t="shared" ca="1" si="13"/>
        <v>0</v>
      </c>
      <c r="R60" s="181">
        <f t="shared" ca="1" si="14"/>
        <v>578.18075899999997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544.24</v>
      </c>
      <c r="H61" s="182">
        <f t="shared" ca="1" si="2"/>
        <v>523.55888000000004</v>
      </c>
      <c r="I61" s="183">
        <f t="shared" ca="1" si="5"/>
        <v>433.02</v>
      </c>
      <c r="J61" s="180">
        <f t="shared" ca="1" si="6"/>
        <v>85.62</v>
      </c>
      <c r="K61" s="180">
        <f t="shared" ca="1" si="7"/>
        <v>4.93</v>
      </c>
      <c r="L61" s="180">
        <f t="shared" ca="1" si="8"/>
        <v>0</v>
      </c>
      <c r="M61" s="181">
        <f t="shared" ca="1" si="9"/>
        <v>523.56999999999994</v>
      </c>
      <c r="N61" s="179">
        <f t="shared" ca="1" si="10"/>
        <v>433.01080317359674</v>
      </c>
      <c r="O61" s="180">
        <f t="shared" ca="1" si="11"/>
        <v>85.618181533701346</v>
      </c>
      <c r="P61" s="180">
        <f t="shared" ca="1" si="12"/>
        <v>4.9298952927020272</v>
      </c>
      <c r="Q61" s="180">
        <f t="shared" ca="1" si="13"/>
        <v>0</v>
      </c>
      <c r="R61" s="181">
        <f t="shared" ca="1" si="14"/>
        <v>523.55888000000004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520.36</v>
      </c>
      <c r="H62" s="182">
        <f t="shared" ca="1" si="2"/>
        <v>500.58632</v>
      </c>
      <c r="I62" s="183">
        <f t="shared" ca="1" si="5"/>
        <v>410.05</v>
      </c>
      <c r="J62" s="180">
        <f t="shared" ca="1" si="6"/>
        <v>85.62</v>
      </c>
      <c r="K62" s="180">
        <f t="shared" ca="1" si="7"/>
        <v>4.93</v>
      </c>
      <c r="L62" s="180">
        <f t="shared" ca="1" si="8"/>
        <v>0</v>
      </c>
      <c r="M62" s="181">
        <f t="shared" ca="1" si="9"/>
        <v>500.6</v>
      </c>
      <c r="N62" s="179">
        <f t="shared" ca="1" si="10"/>
        <v>410.03879447862562</v>
      </c>
      <c r="O62" s="180">
        <f t="shared" ca="1" si="11"/>
        <v>85.617660244506595</v>
      </c>
      <c r="P62" s="180">
        <f t="shared" ca="1" si="12"/>
        <v>4.9298652768677584</v>
      </c>
      <c r="Q62" s="180">
        <f t="shared" ca="1" si="13"/>
        <v>0</v>
      </c>
      <c r="R62" s="181">
        <f t="shared" ca="1" si="14"/>
        <v>500.58632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447.04</v>
      </c>
      <c r="H63" s="182">
        <f t="shared" ca="1" si="2"/>
        <v>430.05248</v>
      </c>
      <c r="I63" s="183">
        <f t="shared" ca="1" si="5"/>
        <v>339.51</v>
      </c>
      <c r="J63" s="180">
        <f t="shared" ca="1" si="6"/>
        <v>85.62</v>
      </c>
      <c r="K63" s="180">
        <f t="shared" ca="1" si="7"/>
        <v>4.93</v>
      </c>
      <c r="L63" s="180">
        <f t="shared" ca="1" si="8"/>
        <v>0</v>
      </c>
      <c r="M63" s="181">
        <f t="shared" ca="1" si="9"/>
        <v>430.06</v>
      </c>
      <c r="N63" s="179">
        <f t="shared" ca="1" si="10"/>
        <v>339.50406335116031</v>
      </c>
      <c r="O63" s="180">
        <f t="shared" ca="1" si="11"/>
        <v>85.618502854485428</v>
      </c>
      <c r="P63" s="180">
        <f t="shared" ca="1" si="12"/>
        <v>4.9299137943542757</v>
      </c>
      <c r="Q63" s="180">
        <f t="shared" ca="1" si="13"/>
        <v>0</v>
      </c>
      <c r="R63" s="181">
        <f t="shared" ca="1" si="14"/>
        <v>430.05248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411.84</v>
      </c>
      <c r="H64" s="182">
        <f t="shared" ca="1" si="2"/>
        <v>396.19008000000002</v>
      </c>
      <c r="I64" s="183">
        <f t="shared" ca="1" si="5"/>
        <v>305.64999999999998</v>
      </c>
      <c r="J64" s="180">
        <f t="shared" ca="1" si="6"/>
        <v>85.62</v>
      </c>
      <c r="K64" s="180">
        <f t="shared" ca="1" si="7"/>
        <v>4.93</v>
      </c>
      <c r="L64" s="180">
        <f t="shared" ca="1" si="8"/>
        <v>0</v>
      </c>
      <c r="M64" s="181">
        <f t="shared" ca="1" si="9"/>
        <v>396.2</v>
      </c>
      <c r="N64" s="179">
        <f t="shared" ca="1" si="10"/>
        <v>305.64234717819284</v>
      </c>
      <c r="O64" s="180">
        <f t="shared" ca="1" si="11"/>
        <v>85.617856258455333</v>
      </c>
      <c r="P64" s="180">
        <f t="shared" ca="1" si="12"/>
        <v>4.9298765633518427</v>
      </c>
      <c r="Q64" s="180">
        <f t="shared" ca="1" si="13"/>
        <v>0</v>
      </c>
      <c r="R64" s="181">
        <f t="shared" ca="1" si="14"/>
        <v>396.19008000000002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412.88</v>
      </c>
      <c r="H65" s="182">
        <f t="shared" ca="1" si="2"/>
        <v>397.19056</v>
      </c>
      <c r="I65" s="183">
        <f t="shared" ca="1" si="5"/>
        <v>306.64999999999998</v>
      </c>
      <c r="J65" s="180">
        <f t="shared" ca="1" si="6"/>
        <v>85.62</v>
      </c>
      <c r="K65" s="180">
        <f t="shared" ca="1" si="7"/>
        <v>4.93</v>
      </c>
      <c r="L65" s="180">
        <f t="shared" ca="1" si="8"/>
        <v>0</v>
      </c>
      <c r="M65" s="181">
        <f t="shared" ca="1" si="9"/>
        <v>397.2</v>
      </c>
      <c r="N65" s="179">
        <f t="shared" ca="1" si="10"/>
        <v>306.64271204431014</v>
      </c>
      <c r="O65" s="180">
        <f t="shared" ca="1" si="11"/>
        <v>85.61796512386708</v>
      </c>
      <c r="P65" s="180">
        <f t="shared" ca="1" si="12"/>
        <v>4.9298828318227592</v>
      </c>
      <c r="Q65" s="180">
        <f t="shared" ca="1" si="13"/>
        <v>0</v>
      </c>
      <c r="R65" s="181">
        <f t="shared" ca="1" si="14"/>
        <v>397.19055999999995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426.36</v>
      </c>
      <c r="H66" s="182">
        <f t="shared" ca="1" si="2"/>
        <v>410.15832</v>
      </c>
      <c r="I66" s="183">
        <f t="shared" ca="1" si="5"/>
        <v>319.62</v>
      </c>
      <c r="J66" s="180">
        <f t="shared" ca="1" si="6"/>
        <v>85.62</v>
      </c>
      <c r="K66" s="180">
        <f t="shared" ca="1" si="7"/>
        <v>4.93</v>
      </c>
      <c r="L66" s="180">
        <f t="shared" ca="1" si="8"/>
        <v>0</v>
      </c>
      <c r="M66" s="181">
        <f t="shared" ca="1" si="9"/>
        <v>410.17</v>
      </c>
      <c r="N66" s="179">
        <f t="shared" ca="1" si="10"/>
        <v>319.61089850159692</v>
      </c>
      <c r="O66" s="180">
        <f t="shared" ca="1" si="11"/>
        <v>85.61756188507205</v>
      </c>
      <c r="P66" s="180">
        <f t="shared" ca="1" si="12"/>
        <v>4.9298596133310575</v>
      </c>
      <c r="Q66" s="180">
        <f t="shared" ca="1" si="13"/>
        <v>0</v>
      </c>
      <c r="R66" s="181">
        <f t="shared" ca="1" si="14"/>
        <v>410.15832000000006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455.4</v>
      </c>
      <c r="H67" s="182">
        <f t="shared" ref="H67:H98" ca="1" si="17">INDIRECT("ISGS_Delhi_pp!" &amp; $V$3 &amp; X67)</f>
        <v>438.09480000000002</v>
      </c>
      <c r="I67" s="183">
        <f t="shared" ca="1" si="5"/>
        <v>347.55</v>
      </c>
      <c r="J67" s="180">
        <f t="shared" ca="1" si="6"/>
        <v>85.62</v>
      </c>
      <c r="K67" s="180">
        <f t="shared" ca="1" si="7"/>
        <v>4.93</v>
      </c>
      <c r="L67" s="180">
        <f t="shared" ca="1" si="8"/>
        <v>0</v>
      </c>
      <c r="M67" s="181">
        <f t="shared" ca="1" si="9"/>
        <v>438.1</v>
      </c>
      <c r="N67" s="179">
        <f t="shared" ca="1" si="10"/>
        <v>347.54587477744809</v>
      </c>
      <c r="O67" s="180">
        <f t="shared" ca="1" si="11"/>
        <v>85.618983738872402</v>
      </c>
      <c r="P67" s="180">
        <f t="shared" ca="1" si="12"/>
        <v>4.9299414836795252</v>
      </c>
      <c r="Q67" s="180">
        <f t="shared" ca="1" si="13"/>
        <v>0</v>
      </c>
      <c r="R67" s="181">
        <f t="shared" ca="1" si="14"/>
        <v>438.09479999999996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478.17173100000002</v>
      </c>
      <c r="H68" s="182">
        <f t="shared" ca="1" si="17"/>
        <v>460.00120500000003</v>
      </c>
      <c r="I68" s="183">
        <f t="shared" ref="I68:I98" ca="1" si="20">INDIRECT("BRPL_EOD!" &amp; $V$3 &amp; X68)</f>
        <v>372.13</v>
      </c>
      <c r="J68" s="180">
        <f t="shared" ref="J68:J98" ca="1" si="21">INDIRECT("BYPL_EOD!" &amp; $V$3 &amp; X68)</f>
        <v>83.09</v>
      </c>
      <c r="K68" s="180">
        <f t="shared" ref="K68:K98" ca="1" si="22">INDIRECT("TPDDL_EOD!" &amp; $V$3 &amp; X68)</f>
        <v>4.78</v>
      </c>
      <c r="L68" s="180">
        <f t="shared" ref="L68:L98" ca="1" si="23">INDIRECT("NDMC_EOD!" &amp; $V$3 &amp; X68)</f>
        <v>0</v>
      </c>
      <c r="M68" s="181">
        <f t="shared" ref="M68:M98" ca="1" si="24">SUM(I68:L68)</f>
        <v>460</v>
      </c>
      <c r="N68" s="179">
        <f t="shared" ref="N68:N98" ca="1" si="25">INDIRECT("BRPL_ISGS_exbus!" &amp; $V$3 &amp; X68)</f>
        <v>372.13097481880436</v>
      </c>
      <c r="O68" s="180">
        <f t="shared" ref="O68:O98" ca="1" si="26">INDIRECT("BYPL_ISGS_exbus!" &amp; $V$3 &amp; X68)</f>
        <v>83.090217659673925</v>
      </c>
      <c r="P68" s="180">
        <f t="shared" ref="P68:P98" ca="1" si="27">INDIRECT("TPDDL_ISGS_exbus!" &amp; $V$3 &amp; X68)</f>
        <v>4.7800125215217397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460.00120500000003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544.12</v>
      </c>
      <c r="H69" s="182">
        <f t="shared" ca="1" si="17"/>
        <v>523.44344000000001</v>
      </c>
      <c r="I69" s="183">
        <f t="shared" ca="1" si="20"/>
        <v>432.9</v>
      </c>
      <c r="J69" s="180">
        <f t="shared" ca="1" si="21"/>
        <v>85.62</v>
      </c>
      <c r="K69" s="180">
        <f t="shared" ca="1" si="22"/>
        <v>4.93</v>
      </c>
      <c r="L69" s="180">
        <f t="shared" ca="1" si="23"/>
        <v>0</v>
      </c>
      <c r="M69" s="181">
        <f t="shared" ca="1" si="24"/>
        <v>523.44999999999993</v>
      </c>
      <c r="N69" s="179">
        <f t="shared" ca="1" si="25"/>
        <v>432.89457479415421</v>
      </c>
      <c r="O69" s="180">
        <f t="shared" ca="1" si="26"/>
        <v>85.618926989779368</v>
      </c>
      <c r="P69" s="180">
        <f t="shared" ca="1" si="27"/>
        <v>4.9299382160664829</v>
      </c>
      <c r="Q69" s="180">
        <f t="shared" ca="1" si="28"/>
        <v>0</v>
      </c>
      <c r="R69" s="181">
        <f t="shared" ca="1" si="29"/>
        <v>523.44344000000012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582.12</v>
      </c>
      <c r="H70" s="182">
        <f t="shared" ca="1" si="17"/>
        <v>559.99944000000005</v>
      </c>
      <c r="I70" s="183">
        <f t="shared" ca="1" si="20"/>
        <v>469.46</v>
      </c>
      <c r="J70" s="180">
        <f t="shared" ca="1" si="21"/>
        <v>85.62</v>
      </c>
      <c r="K70" s="180">
        <f t="shared" ca="1" si="22"/>
        <v>4.93</v>
      </c>
      <c r="L70" s="180">
        <f t="shared" ca="1" si="23"/>
        <v>0</v>
      </c>
      <c r="M70" s="181">
        <f t="shared" ca="1" si="24"/>
        <v>560.00999999999988</v>
      </c>
      <c r="N70" s="179">
        <f t="shared" ca="1" si="25"/>
        <v>469.45114748379507</v>
      </c>
      <c r="O70" s="180">
        <f t="shared" ca="1" si="26"/>
        <v>85.618385480259306</v>
      </c>
      <c r="P70" s="180">
        <f t="shared" ca="1" si="27"/>
        <v>4.9299070359457877</v>
      </c>
      <c r="Q70" s="180">
        <f t="shared" ca="1" si="28"/>
        <v>0</v>
      </c>
      <c r="R70" s="181">
        <f t="shared" ca="1" si="29"/>
        <v>559.99944000000016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601.01949999999999</v>
      </c>
      <c r="H71" s="182">
        <f t="shared" ca="1" si="17"/>
        <v>578.18075899999997</v>
      </c>
      <c r="I71" s="183">
        <f t="shared" ca="1" si="20"/>
        <v>487.64</v>
      </c>
      <c r="J71" s="180">
        <f t="shared" ca="1" si="21"/>
        <v>85.62</v>
      </c>
      <c r="K71" s="180">
        <f t="shared" ca="1" si="22"/>
        <v>4.93</v>
      </c>
      <c r="L71" s="180">
        <f t="shared" ca="1" si="23"/>
        <v>0</v>
      </c>
      <c r="M71" s="181">
        <f t="shared" ca="1" si="24"/>
        <v>578.18999999999994</v>
      </c>
      <c r="N71" s="179">
        <f t="shared" ca="1" si="25"/>
        <v>487.63220622764146</v>
      </c>
      <c r="O71" s="180">
        <f t="shared" ca="1" si="26"/>
        <v>85.618631566751418</v>
      </c>
      <c r="P71" s="180">
        <f t="shared" ca="1" si="27"/>
        <v>4.9299212056071529</v>
      </c>
      <c r="Q71" s="180">
        <f t="shared" ca="1" si="28"/>
        <v>0</v>
      </c>
      <c r="R71" s="181">
        <f t="shared" ca="1" si="29"/>
        <v>578.18075899999997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653.38077999999996</v>
      </c>
      <c r="I72" s="183">
        <f t="shared" ca="1" si="20"/>
        <v>487.43</v>
      </c>
      <c r="J72" s="180">
        <f t="shared" ca="1" si="21"/>
        <v>157.01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653.3900000000001</v>
      </c>
      <c r="N72" s="179">
        <f t="shared" ca="1" si="25"/>
        <v>487.42312186504222</v>
      </c>
      <c r="O72" s="180">
        <f t="shared" ca="1" si="26"/>
        <v>157.00778442859544</v>
      </c>
      <c r="P72" s="180">
        <f t="shared" ca="1" si="27"/>
        <v>8.9498737063622009</v>
      </c>
      <c r="Q72" s="180">
        <f t="shared" ca="1" si="28"/>
        <v>0</v>
      </c>
      <c r="R72" s="181">
        <f t="shared" ca="1" si="29"/>
        <v>653.38077999999985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679.39316799999995</v>
      </c>
      <c r="C73" s="179">
        <f t="shared" ca="1" si="19"/>
        <v>506.82730332799991</v>
      </c>
      <c r="D73" s="180">
        <f t="shared" ca="1" si="19"/>
        <v>163.25817827040001</v>
      </c>
      <c r="E73" s="180">
        <f t="shared" ca="1" si="19"/>
        <v>9.3076864015999998</v>
      </c>
      <c r="F73" s="181">
        <f t="shared" ca="1" si="19"/>
        <v>0</v>
      </c>
      <c r="G73" s="182">
        <f t="shared" ca="1" si="16"/>
        <v>677.56431299999997</v>
      </c>
      <c r="H73" s="182">
        <f t="shared" ca="1" si="17"/>
        <v>651.816869</v>
      </c>
      <c r="I73" s="183">
        <f t="shared" ca="1" si="20"/>
        <v>506.82</v>
      </c>
      <c r="J73" s="180">
        <f t="shared" ca="1" si="21"/>
        <v>135.69</v>
      </c>
      <c r="K73" s="180">
        <f t="shared" ca="1" si="22"/>
        <v>9.31</v>
      </c>
      <c r="L73" s="180">
        <f t="shared" ca="1" si="23"/>
        <v>0</v>
      </c>
      <c r="M73" s="181">
        <f t="shared" ca="1" si="24"/>
        <v>651.81999999999994</v>
      </c>
      <c r="N73" s="179">
        <f t="shared" ca="1" si="25"/>
        <v>506.81756550363599</v>
      </c>
      <c r="O73" s="180">
        <f t="shared" ca="1" si="26"/>
        <v>135.68934821670095</v>
      </c>
      <c r="P73" s="180">
        <f t="shared" ca="1" si="27"/>
        <v>9.3099552796630984</v>
      </c>
      <c r="Q73" s="180">
        <f t="shared" ca="1" si="28"/>
        <v>0</v>
      </c>
      <c r="R73" s="181">
        <f t="shared" ca="1" si="29"/>
        <v>651.816869</v>
      </c>
      <c r="W73" s="46"/>
      <c r="X73" s="46">
        <v>73</v>
      </c>
    </row>
    <row r="74" spans="1:24">
      <c r="A74" s="61" t="s">
        <v>116</v>
      </c>
      <c r="B74" s="174">
        <f t="shared" ca="1" si="18"/>
        <v>679.463168</v>
      </c>
      <c r="C74" s="179">
        <f t="shared" ca="1" si="19"/>
        <v>506.87952332799995</v>
      </c>
      <c r="D74" s="180">
        <f t="shared" ca="1" si="19"/>
        <v>163.27499927040003</v>
      </c>
      <c r="E74" s="180">
        <f t="shared" ca="1" si="19"/>
        <v>9.3086454015999998</v>
      </c>
      <c r="F74" s="181">
        <f t="shared" ca="1" si="19"/>
        <v>0</v>
      </c>
      <c r="G74" s="182">
        <f t="shared" ca="1" si="16"/>
        <v>611.18579999999997</v>
      </c>
      <c r="H74" s="182">
        <f t="shared" ca="1" si="17"/>
        <v>587.96073999999999</v>
      </c>
      <c r="I74" s="183">
        <f t="shared" ca="1" si="20"/>
        <v>487.61</v>
      </c>
      <c r="J74" s="180">
        <f t="shared" ca="1" si="21"/>
        <v>91.39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587.96</v>
      </c>
      <c r="N74" s="179">
        <f t="shared" ca="1" si="25"/>
        <v>487.61061370059184</v>
      </c>
      <c r="O74" s="180">
        <f t="shared" ca="1" si="26"/>
        <v>91.390115022450502</v>
      </c>
      <c r="P74" s="180">
        <f t="shared" ca="1" si="27"/>
        <v>8.9600112769576157</v>
      </c>
      <c r="Q74" s="180">
        <f t="shared" ca="1" si="28"/>
        <v>0</v>
      </c>
      <c r="R74" s="181">
        <f t="shared" ca="1" si="29"/>
        <v>587.96073999999999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617.01949999999999</v>
      </c>
      <c r="H75" s="182">
        <f t="shared" ca="1" si="17"/>
        <v>593.57275900000002</v>
      </c>
      <c r="I75" s="183">
        <f t="shared" ca="1" si="20"/>
        <v>487.64</v>
      </c>
      <c r="J75" s="180">
        <f t="shared" ca="1" si="21"/>
        <v>101.01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593.57999999999993</v>
      </c>
      <c r="N75" s="179">
        <f t="shared" ca="1" si="25"/>
        <v>487.63405134735007</v>
      </c>
      <c r="O75" s="180">
        <f t="shared" ca="1" si="26"/>
        <v>101.0087677930355</v>
      </c>
      <c r="P75" s="180">
        <f t="shared" ca="1" si="27"/>
        <v>4.9299398596145432</v>
      </c>
      <c r="Q75" s="180">
        <f t="shared" ca="1" si="28"/>
        <v>0</v>
      </c>
      <c r="R75" s="181">
        <f t="shared" ca="1" si="29"/>
        <v>593.57275900000013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641.20849999999996</v>
      </c>
      <c r="H76" s="182">
        <f t="shared" ca="1" si="17"/>
        <v>616.84257700000001</v>
      </c>
      <c r="I76" s="183">
        <f t="shared" ca="1" si="20"/>
        <v>487.63</v>
      </c>
      <c r="J76" s="180">
        <f t="shared" ca="1" si="21"/>
        <v>120.25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616.84</v>
      </c>
      <c r="N76" s="179">
        <f t="shared" ca="1" si="25"/>
        <v>487.63203719361582</v>
      </c>
      <c r="O76" s="180">
        <f t="shared" ca="1" si="26"/>
        <v>120.25050237379223</v>
      </c>
      <c r="P76" s="180">
        <f t="shared" ca="1" si="27"/>
        <v>8.9600374325919212</v>
      </c>
      <c r="Q76" s="180">
        <f t="shared" ca="1" si="28"/>
        <v>0</v>
      </c>
      <c r="R76" s="181">
        <f t="shared" ca="1" si="29"/>
        <v>616.84257699999989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635.98059999999998</v>
      </c>
      <c r="H77" s="182">
        <f t="shared" ca="1" si="17"/>
        <v>611.81333700000005</v>
      </c>
      <c r="I77" s="183">
        <f t="shared" ca="1" si="20"/>
        <v>487.42</v>
      </c>
      <c r="J77" s="180">
        <f t="shared" ca="1" si="21"/>
        <v>115.44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611.81000000000006</v>
      </c>
      <c r="N77" s="179">
        <f t="shared" ca="1" si="25"/>
        <v>487.422658538664</v>
      </c>
      <c r="O77" s="180">
        <f t="shared" ca="1" si="26"/>
        <v>115.44062964528203</v>
      </c>
      <c r="P77" s="180">
        <f t="shared" ca="1" si="27"/>
        <v>8.9500488160540019</v>
      </c>
      <c r="Q77" s="180">
        <f t="shared" ca="1" si="28"/>
        <v>0</v>
      </c>
      <c r="R77" s="181">
        <f t="shared" ca="1" si="29"/>
        <v>611.81333700000005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630.98059999999998</v>
      </c>
      <c r="H78" s="182">
        <f t="shared" ca="1" si="17"/>
        <v>607.00333699999999</v>
      </c>
      <c r="I78" s="183">
        <f t="shared" ca="1" si="20"/>
        <v>487.42</v>
      </c>
      <c r="J78" s="180">
        <f t="shared" ca="1" si="21"/>
        <v>110.63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607</v>
      </c>
      <c r="N78" s="179">
        <f t="shared" ca="1" si="25"/>
        <v>487.42267960550248</v>
      </c>
      <c r="O78" s="180">
        <f t="shared" ca="1" si="26"/>
        <v>110.63060819161448</v>
      </c>
      <c r="P78" s="180">
        <f t="shared" ca="1" si="27"/>
        <v>8.9500492028830312</v>
      </c>
      <c r="Q78" s="180">
        <f t="shared" ca="1" si="28"/>
        <v>0</v>
      </c>
      <c r="R78" s="181">
        <f t="shared" ca="1" si="29"/>
        <v>607.00333699999999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655.98059999999998</v>
      </c>
      <c r="H79" s="182">
        <f t="shared" ca="1" si="17"/>
        <v>631.05333700000006</v>
      </c>
      <c r="I79" s="183">
        <f t="shared" ca="1" si="20"/>
        <v>487.42</v>
      </c>
      <c r="J79" s="180">
        <f t="shared" ca="1" si="21"/>
        <v>134.68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631.05000000000007</v>
      </c>
      <c r="N79" s="179">
        <f t="shared" ca="1" si="25"/>
        <v>487.42257748283021</v>
      </c>
      <c r="O79" s="180">
        <f t="shared" ca="1" si="26"/>
        <v>134.68071218946201</v>
      </c>
      <c r="P79" s="180">
        <f t="shared" ca="1" si="27"/>
        <v>8.9500473277077877</v>
      </c>
      <c r="Q79" s="180">
        <f t="shared" ca="1" si="28"/>
        <v>0</v>
      </c>
      <c r="R79" s="181">
        <f t="shared" ca="1" si="29"/>
        <v>631.05333700000006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655.98059999999998</v>
      </c>
      <c r="H80" s="182">
        <f t="shared" ca="1" si="17"/>
        <v>631.05333700000006</v>
      </c>
      <c r="I80" s="183">
        <f t="shared" ca="1" si="20"/>
        <v>487.42</v>
      </c>
      <c r="J80" s="180">
        <f t="shared" ca="1" si="21"/>
        <v>134.68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631.05000000000007</v>
      </c>
      <c r="N80" s="179">
        <f t="shared" ca="1" si="25"/>
        <v>487.42257748283021</v>
      </c>
      <c r="O80" s="180">
        <f t="shared" ca="1" si="26"/>
        <v>134.68071218946201</v>
      </c>
      <c r="P80" s="180">
        <f t="shared" ca="1" si="27"/>
        <v>8.9500473277077877</v>
      </c>
      <c r="Q80" s="180">
        <f t="shared" ca="1" si="28"/>
        <v>0</v>
      </c>
      <c r="R80" s="181">
        <f t="shared" ca="1" si="29"/>
        <v>631.05333700000006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655.98059999999998</v>
      </c>
      <c r="H81" s="182">
        <f t="shared" ca="1" si="17"/>
        <v>631.05333700000006</v>
      </c>
      <c r="I81" s="183">
        <f t="shared" ca="1" si="20"/>
        <v>487.42</v>
      </c>
      <c r="J81" s="180">
        <f t="shared" ca="1" si="21"/>
        <v>134.68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631.05000000000007</v>
      </c>
      <c r="N81" s="179">
        <f t="shared" ca="1" si="25"/>
        <v>487.42257748283021</v>
      </c>
      <c r="O81" s="180">
        <f t="shared" ca="1" si="26"/>
        <v>134.68071218946201</v>
      </c>
      <c r="P81" s="180">
        <f t="shared" ca="1" si="27"/>
        <v>8.9500473277077877</v>
      </c>
      <c r="Q81" s="180">
        <f t="shared" ca="1" si="28"/>
        <v>0</v>
      </c>
      <c r="R81" s="181">
        <f t="shared" ca="1" si="29"/>
        <v>631.05333700000006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655.98059999999998</v>
      </c>
      <c r="H82" s="182">
        <f t="shared" ca="1" si="17"/>
        <v>631.05333700000006</v>
      </c>
      <c r="I82" s="183">
        <f t="shared" ca="1" si="20"/>
        <v>487.42</v>
      </c>
      <c r="J82" s="180">
        <f t="shared" ca="1" si="21"/>
        <v>134.68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631.05000000000007</v>
      </c>
      <c r="N82" s="179">
        <f t="shared" ca="1" si="25"/>
        <v>487.42257748283021</v>
      </c>
      <c r="O82" s="180">
        <f t="shared" ca="1" si="26"/>
        <v>134.68071218946201</v>
      </c>
      <c r="P82" s="180">
        <f t="shared" ca="1" si="27"/>
        <v>8.9500473277077877</v>
      </c>
      <c r="Q82" s="180">
        <f t="shared" ca="1" si="28"/>
        <v>0</v>
      </c>
      <c r="R82" s="181">
        <f t="shared" ca="1" si="29"/>
        <v>631.05333700000006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606.20849999999996</v>
      </c>
      <c r="H83" s="182">
        <f t="shared" ca="1" si="17"/>
        <v>583.17257700000005</v>
      </c>
      <c r="I83" s="183">
        <f t="shared" ca="1" si="20"/>
        <v>487.63</v>
      </c>
      <c r="J83" s="180">
        <f t="shared" ca="1" si="21"/>
        <v>86.58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583.17000000000007</v>
      </c>
      <c r="N83" s="179">
        <f t="shared" ca="1" si="25"/>
        <v>487.63215481336488</v>
      </c>
      <c r="O83" s="180">
        <f t="shared" ca="1" si="26"/>
        <v>86.58038259282884</v>
      </c>
      <c r="P83" s="180">
        <f t="shared" ca="1" si="27"/>
        <v>8.9600395938062665</v>
      </c>
      <c r="Q83" s="180">
        <f t="shared" ca="1" si="28"/>
        <v>0</v>
      </c>
      <c r="R83" s="181">
        <f t="shared" ca="1" si="29"/>
        <v>583.17257700000005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606.20849999999996</v>
      </c>
      <c r="H84" s="182">
        <f t="shared" ca="1" si="17"/>
        <v>583.17257700000005</v>
      </c>
      <c r="I84" s="183">
        <f t="shared" ca="1" si="20"/>
        <v>487.63</v>
      </c>
      <c r="J84" s="180">
        <f t="shared" ca="1" si="21"/>
        <v>86.58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583.17000000000007</v>
      </c>
      <c r="N84" s="179">
        <f t="shared" ca="1" si="25"/>
        <v>487.63215481336488</v>
      </c>
      <c r="O84" s="180">
        <f t="shared" ca="1" si="26"/>
        <v>86.58038259282884</v>
      </c>
      <c r="P84" s="180">
        <f t="shared" ca="1" si="27"/>
        <v>8.9600395938062665</v>
      </c>
      <c r="Q84" s="180">
        <f t="shared" ca="1" si="28"/>
        <v>0</v>
      </c>
      <c r="R84" s="181">
        <f t="shared" ca="1" si="29"/>
        <v>583.17257700000005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601.89949999999999</v>
      </c>
      <c r="H85" s="182">
        <f t="shared" ca="1" si="17"/>
        <v>579.02731900000003</v>
      </c>
      <c r="I85" s="183">
        <f t="shared" ca="1" si="20"/>
        <v>487.64</v>
      </c>
      <c r="J85" s="180">
        <f t="shared" ca="1" si="21"/>
        <v>86.58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579.03</v>
      </c>
      <c r="N85" s="179">
        <f t="shared" ca="1" si="25"/>
        <v>487.63774215007862</v>
      </c>
      <c r="O85" s="180">
        <f t="shared" ca="1" si="26"/>
        <v>86.579599120978202</v>
      </c>
      <c r="P85" s="180">
        <f t="shared" ca="1" si="27"/>
        <v>4.8099777289432328</v>
      </c>
      <c r="Q85" s="180">
        <f t="shared" ca="1" si="28"/>
        <v>0</v>
      </c>
      <c r="R85" s="181">
        <f t="shared" ca="1" si="29"/>
        <v>579.02731900000003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601.89949999999999</v>
      </c>
      <c r="H86" s="182">
        <f t="shared" ca="1" si="17"/>
        <v>579.02731900000003</v>
      </c>
      <c r="I86" s="183">
        <f t="shared" ca="1" si="20"/>
        <v>487.64</v>
      </c>
      <c r="J86" s="180">
        <f t="shared" ca="1" si="21"/>
        <v>86.58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579.03</v>
      </c>
      <c r="N86" s="179">
        <f t="shared" ca="1" si="25"/>
        <v>487.63774215007862</v>
      </c>
      <c r="O86" s="180">
        <f t="shared" ca="1" si="26"/>
        <v>86.579599120978202</v>
      </c>
      <c r="P86" s="180">
        <f t="shared" ca="1" si="27"/>
        <v>4.8099777289432328</v>
      </c>
      <c r="Q86" s="180">
        <f t="shared" ca="1" si="28"/>
        <v>0</v>
      </c>
      <c r="R86" s="181">
        <f t="shared" ca="1" si="29"/>
        <v>579.02731900000003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601.89949999999999</v>
      </c>
      <c r="H87" s="182">
        <f t="shared" ca="1" si="17"/>
        <v>579.02731900000003</v>
      </c>
      <c r="I87" s="183">
        <f t="shared" ca="1" si="20"/>
        <v>487.64</v>
      </c>
      <c r="J87" s="180">
        <f t="shared" ca="1" si="21"/>
        <v>86.58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579.03</v>
      </c>
      <c r="N87" s="179">
        <f t="shared" ca="1" si="25"/>
        <v>487.63774215007862</v>
      </c>
      <c r="O87" s="180">
        <f t="shared" ca="1" si="26"/>
        <v>86.579599120978202</v>
      </c>
      <c r="P87" s="180">
        <f t="shared" ca="1" si="27"/>
        <v>4.8099777289432328</v>
      </c>
      <c r="Q87" s="180">
        <f t="shared" ca="1" si="28"/>
        <v>0</v>
      </c>
      <c r="R87" s="181">
        <f t="shared" ca="1" si="29"/>
        <v>579.02731900000003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601.89949999999999</v>
      </c>
      <c r="H88" s="182">
        <f t="shared" ca="1" si="17"/>
        <v>579.02731900000003</v>
      </c>
      <c r="I88" s="183">
        <f t="shared" ca="1" si="20"/>
        <v>487.64</v>
      </c>
      <c r="J88" s="180">
        <f t="shared" ca="1" si="21"/>
        <v>86.58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579.03</v>
      </c>
      <c r="N88" s="179">
        <f t="shared" ca="1" si="25"/>
        <v>487.63774215007862</v>
      </c>
      <c r="O88" s="180">
        <f t="shared" ca="1" si="26"/>
        <v>86.579599120978202</v>
      </c>
      <c r="P88" s="180">
        <f t="shared" ca="1" si="27"/>
        <v>4.8099777289432328</v>
      </c>
      <c r="Q88" s="180">
        <f t="shared" ca="1" si="28"/>
        <v>0</v>
      </c>
      <c r="R88" s="181">
        <f t="shared" ca="1" si="29"/>
        <v>579.02731900000003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601.89949999999999</v>
      </c>
      <c r="H89" s="182">
        <f t="shared" ca="1" si="17"/>
        <v>579.02731900000003</v>
      </c>
      <c r="I89" s="183">
        <f t="shared" ca="1" si="20"/>
        <v>487.64</v>
      </c>
      <c r="J89" s="180">
        <f t="shared" ca="1" si="21"/>
        <v>86.58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579.03</v>
      </c>
      <c r="N89" s="179">
        <f t="shared" ca="1" si="25"/>
        <v>487.63774215007862</v>
      </c>
      <c r="O89" s="180">
        <f t="shared" ca="1" si="26"/>
        <v>86.579599120978202</v>
      </c>
      <c r="P89" s="180">
        <f t="shared" ca="1" si="27"/>
        <v>4.8099777289432328</v>
      </c>
      <c r="Q89" s="180">
        <f t="shared" ca="1" si="28"/>
        <v>0</v>
      </c>
      <c r="R89" s="181">
        <f t="shared" ca="1" si="29"/>
        <v>579.02731900000003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601.89949999999999</v>
      </c>
      <c r="H90" s="182">
        <f t="shared" ca="1" si="17"/>
        <v>579.02731900000003</v>
      </c>
      <c r="I90" s="183">
        <f t="shared" ca="1" si="20"/>
        <v>487.64</v>
      </c>
      <c r="J90" s="180">
        <f t="shared" ca="1" si="21"/>
        <v>86.58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579.03</v>
      </c>
      <c r="N90" s="179">
        <f t="shared" ca="1" si="25"/>
        <v>487.63774215007862</v>
      </c>
      <c r="O90" s="180">
        <f t="shared" ca="1" si="26"/>
        <v>86.579599120978202</v>
      </c>
      <c r="P90" s="180">
        <f t="shared" ca="1" si="27"/>
        <v>4.8099777289432328</v>
      </c>
      <c r="Q90" s="180">
        <f t="shared" ca="1" si="28"/>
        <v>0</v>
      </c>
      <c r="R90" s="181">
        <f t="shared" ca="1" si="29"/>
        <v>579.02731900000003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601.89949999999999</v>
      </c>
      <c r="H91" s="182">
        <f t="shared" ca="1" si="17"/>
        <v>579.02731900000003</v>
      </c>
      <c r="I91" s="183">
        <f t="shared" ca="1" si="20"/>
        <v>487.64</v>
      </c>
      <c r="J91" s="180">
        <f t="shared" ca="1" si="21"/>
        <v>86.58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579.03</v>
      </c>
      <c r="N91" s="179">
        <f t="shared" ca="1" si="25"/>
        <v>487.63774215007862</v>
      </c>
      <c r="O91" s="180">
        <f t="shared" ca="1" si="26"/>
        <v>86.579599120978202</v>
      </c>
      <c r="P91" s="180">
        <f t="shared" ca="1" si="27"/>
        <v>4.8099777289432328</v>
      </c>
      <c r="Q91" s="180">
        <f t="shared" ca="1" si="28"/>
        <v>0</v>
      </c>
      <c r="R91" s="181">
        <f t="shared" ca="1" si="29"/>
        <v>579.02731900000003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601.89949999999999</v>
      </c>
      <c r="H92" s="182">
        <f t="shared" ca="1" si="17"/>
        <v>579.02731900000003</v>
      </c>
      <c r="I92" s="183">
        <f t="shared" ca="1" si="20"/>
        <v>487.64</v>
      </c>
      <c r="J92" s="180">
        <f t="shared" ca="1" si="21"/>
        <v>86.58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579.03</v>
      </c>
      <c r="N92" s="179">
        <f t="shared" ca="1" si="25"/>
        <v>487.63774215007862</v>
      </c>
      <c r="O92" s="180">
        <f t="shared" ca="1" si="26"/>
        <v>86.579599120978202</v>
      </c>
      <c r="P92" s="180">
        <f t="shared" ca="1" si="27"/>
        <v>4.8099777289432328</v>
      </c>
      <c r="Q92" s="180">
        <f t="shared" ca="1" si="28"/>
        <v>0</v>
      </c>
      <c r="R92" s="181">
        <f t="shared" ca="1" si="29"/>
        <v>579.02731900000003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601.89949999999999</v>
      </c>
      <c r="H93" s="182">
        <f t="shared" ca="1" si="17"/>
        <v>579.02731900000003</v>
      </c>
      <c r="I93" s="183">
        <f t="shared" ca="1" si="20"/>
        <v>487.64</v>
      </c>
      <c r="J93" s="180">
        <f t="shared" ca="1" si="21"/>
        <v>86.58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579.03</v>
      </c>
      <c r="N93" s="179">
        <f t="shared" ca="1" si="25"/>
        <v>487.63774215007862</v>
      </c>
      <c r="O93" s="180">
        <f t="shared" ca="1" si="26"/>
        <v>86.579599120978202</v>
      </c>
      <c r="P93" s="180">
        <f t="shared" ca="1" si="27"/>
        <v>4.8099777289432328</v>
      </c>
      <c r="Q93" s="180">
        <f t="shared" ca="1" si="28"/>
        <v>0</v>
      </c>
      <c r="R93" s="181">
        <f t="shared" ca="1" si="29"/>
        <v>579.02731900000003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601.89949999999999</v>
      </c>
      <c r="H94" s="182">
        <f t="shared" ca="1" si="17"/>
        <v>579.02731900000003</v>
      </c>
      <c r="I94" s="183">
        <f t="shared" ca="1" si="20"/>
        <v>487.64</v>
      </c>
      <c r="J94" s="180">
        <f t="shared" ca="1" si="21"/>
        <v>86.58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579.03</v>
      </c>
      <c r="N94" s="179">
        <f t="shared" ca="1" si="25"/>
        <v>487.63774215007862</v>
      </c>
      <c r="O94" s="180">
        <f t="shared" ca="1" si="26"/>
        <v>86.579599120978202</v>
      </c>
      <c r="P94" s="180">
        <f t="shared" ca="1" si="27"/>
        <v>4.8099777289432328</v>
      </c>
      <c r="Q94" s="180">
        <f t="shared" ca="1" si="28"/>
        <v>0</v>
      </c>
      <c r="R94" s="181">
        <f t="shared" ca="1" si="29"/>
        <v>579.02731900000003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529.39949999999999</v>
      </c>
      <c r="H95" s="182">
        <f t="shared" ca="1" si="17"/>
        <v>509.28231899999997</v>
      </c>
      <c r="I95" s="183">
        <f t="shared" ca="1" si="20"/>
        <v>415.34</v>
      </c>
      <c r="J95" s="180">
        <f t="shared" ca="1" si="21"/>
        <v>89</v>
      </c>
      <c r="K95" s="180">
        <f t="shared" ca="1" si="22"/>
        <v>4.9400000000000004</v>
      </c>
      <c r="L95" s="180">
        <f t="shared" ca="1" si="23"/>
        <v>0</v>
      </c>
      <c r="M95" s="181">
        <f t="shared" ca="1" si="24"/>
        <v>509.28</v>
      </c>
      <c r="N95" s="179">
        <f t="shared" ca="1" si="25"/>
        <v>415.34189124540524</v>
      </c>
      <c r="O95" s="180">
        <f t="shared" ca="1" si="26"/>
        <v>89.000405260367572</v>
      </c>
      <c r="P95" s="180">
        <f t="shared" ca="1" si="27"/>
        <v>4.9400224942271445</v>
      </c>
      <c r="Q95" s="180">
        <f t="shared" ca="1" si="28"/>
        <v>0</v>
      </c>
      <c r="R95" s="181">
        <f t="shared" ca="1" si="29"/>
        <v>509.28231899999997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445</v>
      </c>
      <c r="H96" s="182">
        <f t="shared" ca="1" si="17"/>
        <v>428.09</v>
      </c>
      <c r="I96" s="183">
        <f t="shared" ca="1" si="20"/>
        <v>336.7</v>
      </c>
      <c r="J96" s="180">
        <f t="shared" ca="1" si="21"/>
        <v>86.58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428.09</v>
      </c>
      <c r="N96" s="179">
        <f t="shared" ca="1" si="25"/>
        <v>336.7</v>
      </c>
      <c r="O96" s="180">
        <f t="shared" ca="1" si="26"/>
        <v>86.58</v>
      </c>
      <c r="P96" s="180">
        <f t="shared" ca="1" si="27"/>
        <v>4.8099999999999996</v>
      </c>
      <c r="Q96" s="180">
        <f t="shared" ca="1" si="28"/>
        <v>0</v>
      </c>
      <c r="R96" s="181">
        <f t="shared" ca="1" si="29"/>
        <v>428.09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</v>
      </c>
      <c r="H97" s="182">
        <f t="shared" ca="1" si="17"/>
        <v>360.75</v>
      </c>
      <c r="I97" s="183">
        <f t="shared" ca="1" si="20"/>
        <v>269.36</v>
      </c>
      <c r="J97" s="180">
        <f t="shared" ca="1" si="21"/>
        <v>86.58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360.75</v>
      </c>
      <c r="N97" s="179">
        <f t="shared" ca="1" si="25"/>
        <v>269.36</v>
      </c>
      <c r="O97" s="180">
        <f t="shared" ca="1" si="26"/>
        <v>86.58</v>
      </c>
      <c r="P97" s="180">
        <f t="shared" ca="1" si="27"/>
        <v>4.8099999999999996</v>
      </c>
      <c r="Q97" s="180">
        <f t="shared" ca="1" si="28"/>
        <v>0</v>
      </c>
      <c r="R97" s="181">
        <f t="shared" ca="1" si="29"/>
        <v>360.75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</v>
      </c>
      <c r="H98" s="187">
        <f t="shared" ca="1" si="17"/>
        <v>360.75</v>
      </c>
      <c r="I98" s="188">
        <f t="shared" ca="1" si="20"/>
        <v>269.36</v>
      </c>
      <c r="J98" s="185">
        <f t="shared" ca="1" si="21"/>
        <v>86.58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360.75</v>
      </c>
      <c r="N98" s="184">
        <f t="shared" ca="1" si="25"/>
        <v>269.36</v>
      </c>
      <c r="O98" s="185">
        <f t="shared" ca="1" si="26"/>
        <v>86.58</v>
      </c>
      <c r="P98" s="185">
        <f t="shared" ca="1" si="27"/>
        <v>4.8099999999999996</v>
      </c>
      <c r="Q98" s="185">
        <f t="shared" ca="1" si="28"/>
        <v>0</v>
      </c>
      <c r="R98" s="186">
        <f t="shared" ca="1" si="29"/>
        <v>360.75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16.306453532000017</v>
      </c>
      <c r="C99" s="56">
        <f t="shared" ref="C99:R99" ca="1" si="30">SUM(C3:C98)/4000</f>
        <v>12.164614334871976</v>
      </c>
      <c r="D99" s="54">
        <f t="shared" ca="1" si="30"/>
        <v>3.9184407837396065</v>
      </c>
      <c r="E99" s="54">
        <f t="shared" ca="1" si="30"/>
        <v>0.2233984133883995</v>
      </c>
      <c r="F99" s="55">
        <f t="shared" ca="1" si="30"/>
        <v>0</v>
      </c>
      <c r="G99" s="59">
        <f t="shared" ca="1" si="30"/>
        <v>13.019526791500006</v>
      </c>
      <c r="H99" s="59">
        <f t="shared" ca="1" si="30"/>
        <v>12.524784773749996</v>
      </c>
      <c r="I99" s="171">
        <f t="shared" ca="1" si="30"/>
        <v>9.7909849999999938</v>
      </c>
      <c r="J99" s="54">
        <f t="shared" ca="1" si="30"/>
        <v>2.5858499999999993</v>
      </c>
      <c r="K99" s="54">
        <f t="shared" ca="1" si="30"/>
        <v>0.1480849999999998</v>
      </c>
      <c r="L99" s="54">
        <f t="shared" ca="1" si="30"/>
        <v>0</v>
      </c>
      <c r="M99" s="55">
        <f t="shared" ca="1" si="30"/>
        <v>12.524919999999995</v>
      </c>
      <c r="N99" s="56">
        <f t="shared" ca="1" si="30"/>
        <v>9.7908805215995667</v>
      </c>
      <c r="O99" s="54">
        <f t="shared" ca="1" si="30"/>
        <v>2.585820813541023</v>
      </c>
      <c r="P99" s="54">
        <f t="shared" ca="1" si="30"/>
        <v>0.14808343860940995</v>
      </c>
      <c r="Q99" s="54">
        <f t="shared" ca="1" si="30"/>
        <v>0</v>
      </c>
      <c r="R99" s="55">
        <f t="shared" ca="1" si="30"/>
        <v>12.524784773749996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2024-02-28T06:29:20Z</dcterms:modified>
</cp:coreProperties>
</file>